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Wyliczenie wartości ceny oferto" sheetId="1" r:id="rId1"/>
  </sheets>
  <definedNames>
    <definedName name="_xlnm.Print_Area" localSheetId="0">'Wyliczenie wartości ceny oferto'!$B$1:$I$111</definedName>
  </definedNames>
  <calcPr calcId="1257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I104" i="1"/>
  <c r="H104"/>
  <c r="G104"/>
  <c r="H103"/>
  <c r="G103"/>
  <c r="I103" s="1"/>
  <c r="H102"/>
  <c r="G102"/>
  <c r="I102" s="1"/>
  <c r="H101"/>
  <c r="G101"/>
  <c r="I101" s="1"/>
  <c r="H100"/>
  <c r="G100"/>
  <c r="I100" s="1"/>
  <c r="H99"/>
  <c r="G99"/>
  <c r="I99" s="1"/>
  <c r="H98"/>
  <c r="G98"/>
  <c r="I98" s="1"/>
  <c r="H97"/>
  <c r="G97"/>
  <c r="I97" s="1"/>
  <c r="H96"/>
  <c r="G96"/>
  <c r="I96" s="1"/>
  <c r="H95"/>
  <c r="G95"/>
  <c r="I95" s="1"/>
  <c r="H94"/>
  <c r="G94"/>
  <c r="I94" s="1"/>
  <c r="I93"/>
  <c r="H93"/>
  <c r="G93"/>
  <c r="H92"/>
  <c r="G92"/>
  <c r="I92" s="1"/>
  <c r="H91"/>
  <c r="G91"/>
  <c r="I91" s="1"/>
  <c r="H90"/>
  <c r="G90"/>
  <c r="I90" s="1"/>
  <c r="H89"/>
  <c r="G89"/>
  <c r="I89" s="1"/>
  <c r="I88"/>
  <c r="H88"/>
  <c r="G88"/>
  <c r="H87"/>
  <c r="G87"/>
  <c r="I87" s="1"/>
  <c r="H86"/>
  <c r="G86"/>
  <c r="I86" s="1"/>
  <c r="H85"/>
  <c r="G85"/>
  <c r="I85" s="1"/>
  <c r="H84"/>
  <c r="G84"/>
  <c r="I84" s="1"/>
  <c r="H83"/>
  <c r="G83"/>
  <c r="I83" s="1"/>
  <c r="H82"/>
  <c r="G82"/>
  <c r="I82" s="1"/>
  <c r="H81"/>
  <c r="G81"/>
  <c r="I81" s="1"/>
  <c r="H80"/>
  <c r="G80"/>
  <c r="I80" s="1"/>
  <c r="H79"/>
  <c r="G79"/>
  <c r="I79" s="1"/>
  <c r="H78"/>
  <c r="G78"/>
  <c r="I78" s="1"/>
  <c r="I77"/>
  <c r="H77"/>
  <c r="G77"/>
  <c r="H76"/>
  <c r="G76"/>
  <c r="I76" s="1"/>
  <c r="H75"/>
  <c r="G75"/>
  <c r="I75" s="1"/>
  <c r="H74"/>
  <c r="G74"/>
  <c r="I74" s="1"/>
  <c r="H73"/>
  <c r="G73"/>
  <c r="I73" s="1"/>
  <c r="I72"/>
  <c r="H72"/>
  <c r="G72"/>
  <c r="H71"/>
  <c r="G71"/>
  <c r="I71" s="1"/>
  <c r="H70"/>
  <c r="G70"/>
  <c r="I70" s="1"/>
  <c r="H69"/>
  <c r="G69"/>
  <c r="I69" s="1"/>
  <c r="H68"/>
  <c r="G68"/>
  <c r="I68" s="1"/>
  <c r="H67"/>
  <c r="G67"/>
  <c r="I67" s="1"/>
  <c r="H66"/>
  <c r="G66"/>
  <c r="I66" s="1"/>
  <c r="H65"/>
  <c r="G65"/>
  <c r="I65" s="1"/>
  <c r="H64"/>
  <c r="G64"/>
  <c r="I64" s="1"/>
  <c r="H63"/>
  <c r="G63"/>
  <c r="I63" s="1"/>
  <c r="H62"/>
  <c r="G62"/>
  <c r="I62" s="1"/>
  <c r="I61"/>
  <c r="H61"/>
  <c r="G61"/>
  <c r="H60"/>
  <c r="G60"/>
  <c r="I60" s="1"/>
  <c r="H59"/>
  <c r="G59"/>
  <c r="I59" s="1"/>
  <c r="H58"/>
  <c r="G58"/>
  <c r="I58" s="1"/>
  <c r="H57"/>
  <c r="G57"/>
  <c r="I57" s="1"/>
  <c r="I56"/>
  <c r="H56"/>
  <c r="G56"/>
  <c r="H55"/>
  <c r="G55"/>
  <c r="I55" s="1"/>
  <c r="H54"/>
  <c r="G54"/>
  <c r="I54" s="1"/>
  <c r="H53"/>
  <c r="G53"/>
  <c r="I53" s="1"/>
  <c r="H52"/>
  <c r="G52"/>
  <c r="I52" s="1"/>
  <c r="H51"/>
  <c r="G51"/>
  <c r="I51" s="1"/>
  <c r="H50"/>
  <c r="G50"/>
  <c r="I50" s="1"/>
  <c r="H49"/>
  <c r="G49"/>
  <c r="I49" s="1"/>
  <c r="H48"/>
  <c r="G48"/>
  <c r="I48" s="1"/>
  <c r="H47"/>
  <c r="G47"/>
  <c r="I47" s="1"/>
  <c r="H46"/>
  <c r="G46"/>
  <c r="I46" s="1"/>
  <c r="I45"/>
  <c r="H45"/>
  <c r="G45"/>
  <c r="H44"/>
  <c r="G44"/>
  <c r="I44" s="1"/>
  <c r="H43"/>
  <c r="G43"/>
  <c r="I43" s="1"/>
  <c r="H42"/>
  <c r="G42"/>
  <c r="I42" s="1"/>
  <c r="H41"/>
  <c r="G41"/>
  <c r="I41" s="1"/>
  <c r="I40"/>
  <c r="H40"/>
  <c r="G40"/>
  <c r="H39"/>
  <c r="G39"/>
  <c r="I39" s="1"/>
  <c r="H38"/>
  <c r="G38"/>
  <c r="I38" s="1"/>
  <c r="H37"/>
  <c r="G37"/>
  <c r="I37" s="1"/>
  <c r="H36"/>
  <c r="G36"/>
  <c r="I36" s="1"/>
  <c r="H35"/>
  <c r="G35"/>
  <c r="I35" s="1"/>
  <c r="H34"/>
  <c r="G34"/>
  <c r="I34" s="1"/>
  <c r="H33"/>
  <c r="G33"/>
  <c r="I33" s="1"/>
  <c r="H32"/>
  <c r="G32"/>
  <c r="I32" s="1"/>
  <c r="H31"/>
  <c r="G31"/>
  <c r="I31" s="1"/>
  <c r="H30"/>
  <c r="G30"/>
  <c r="I30" s="1"/>
  <c r="I29"/>
  <c r="H29"/>
  <c r="G29"/>
  <c r="H28"/>
  <c r="G28"/>
  <c r="I28" s="1"/>
  <c r="H27"/>
  <c r="G27"/>
  <c r="I27" s="1"/>
  <c r="H26"/>
  <c r="G26"/>
  <c r="I26" s="1"/>
  <c r="H25"/>
  <c r="G25"/>
  <c r="I25" s="1"/>
  <c r="I24"/>
  <c r="H24"/>
  <c r="G24"/>
  <c r="H23"/>
  <c r="G23"/>
  <c r="H20"/>
  <c r="G20"/>
  <c r="I20" s="1"/>
  <c r="H19"/>
  <c r="G19"/>
  <c r="I19" s="1"/>
  <c r="H18"/>
  <c r="G18"/>
  <c r="I18" s="1"/>
  <c r="H17"/>
  <c r="G17"/>
  <c r="I17" s="1"/>
  <c r="H16"/>
  <c r="G16"/>
  <c r="I16" s="1"/>
  <c r="H15"/>
  <c r="G15"/>
  <c r="I15" s="1"/>
  <c r="H14"/>
  <c r="G14"/>
  <c r="I14" s="1"/>
  <c r="H13"/>
  <c r="G13"/>
  <c r="I13" s="1"/>
  <c r="H12"/>
  <c r="G12"/>
  <c r="I12" s="1"/>
  <c r="H11"/>
  <c r="G11"/>
  <c r="I11" s="1"/>
  <c r="H10"/>
  <c r="G10"/>
  <c r="I10" s="1"/>
  <c r="I9"/>
  <c r="H9"/>
  <c r="G9"/>
  <c r="H8"/>
  <c r="G8"/>
  <c r="I8" s="1"/>
  <c r="H21" l="1"/>
  <c r="I21"/>
  <c r="H105"/>
  <c r="H106" s="1"/>
  <c r="I105"/>
  <c r="I106" s="1"/>
</calcChain>
</file>

<file path=xl/sharedStrings.xml><?xml version="1.0" encoding="utf-8"?>
<sst xmlns="http://schemas.openxmlformats.org/spreadsheetml/2006/main" count="115" uniqueCount="105">
  <si>
    <t>nr sprawy: RGT.ZP.28.2022</t>
  </si>
  <si>
    <t>WYLICZENIE WARTOŚCI CENY OFERTOWEJ</t>
  </si>
  <si>
    <t>Lp.</t>
  </si>
  <si>
    <t>Nazwa</t>
  </si>
  <si>
    <t>Ilość</t>
  </si>
  <si>
    <t>Cena jedn. netto</t>
  </si>
  <si>
    <t>Stawka VAT</t>
  </si>
  <si>
    <t>Cena jedn. brutto</t>
  </si>
  <si>
    <t>Wartość netto</t>
  </si>
  <si>
    <t>Wartość brutto</t>
  </si>
  <si>
    <t>ZADANIE I</t>
  </si>
  <si>
    <t>Drukarka 3D wraz z oprogramowaniem i akcesoriami</t>
  </si>
  <si>
    <t>Laptop do drukarki 3D</t>
  </si>
  <si>
    <t>Mikrokontroler z czujnikami i akcesoriami</t>
  </si>
  <si>
    <t>Aparat fotograficzny z kamera cyfrową</t>
  </si>
  <si>
    <t>Gimbal</t>
  </si>
  <si>
    <t>Statyw do aparatu i kamery</t>
  </si>
  <si>
    <t>Mikrofon kierunkowy z akcesoriami</t>
  </si>
  <si>
    <t>Mikroport z akcesoriami</t>
  </si>
  <si>
    <t>Oświetlenie do realizacji nagrań</t>
  </si>
  <si>
    <t xml:space="preserve">Lutownica / Stacja lutownicza z gorącym powietrzem </t>
  </si>
  <si>
    <t>Zestaw do nauki robotyki dla dzieci klas I-III</t>
  </si>
  <si>
    <t>Zestaw Photon Laboratorium Przyszłości - STANDARD</t>
  </si>
  <si>
    <t>Filamenty  12 x 0,5 kg</t>
  </si>
  <si>
    <t>Zespół Szkolno-Przedszkolny w Miłakowie</t>
  </si>
  <si>
    <t>Aparat fotograficzny</t>
  </si>
  <si>
    <t>Filamenty - zestaw: rózne kolory 12x0,5kg</t>
  </si>
  <si>
    <t xml:space="preserve">Biała tablica magnetyczna </t>
  </si>
  <si>
    <t xml:space="preserve">Szafka kuchenna; zlew z ociekaczem </t>
  </si>
  <si>
    <t>Szafka kuchenna wisząca z drzwiczkami</t>
  </si>
  <si>
    <t>Szafka kuchenna wisząca bez drzwiczek</t>
  </si>
  <si>
    <t>Szafka kuchenna  z dzwiczkami</t>
  </si>
  <si>
    <t>Szafka kuchenna  ze zlewem</t>
  </si>
  <si>
    <t>Szafka kuchenna z szufladami</t>
  </si>
  <si>
    <t>Szafka kuchenna bez drzwiczek</t>
  </si>
  <si>
    <t>Kuchenka elektryczna z piekarnikiem elektrycznym</t>
  </si>
  <si>
    <t>Stół roboczy kuchenny z gniazdem zasilającym</t>
  </si>
  <si>
    <t>Stójł roboczy kuchenny</t>
  </si>
  <si>
    <t>Instrukcja BHP (obsługa piekarnika) A4</t>
  </si>
  <si>
    <t>Instrukcja BHP (kuchenka elektryczna) A4</t>
  </si>
  <si>
    <t>Instrukcja BHP (obsługa blendera) A4</t>
  </si>
  <si>
    <t>Instrukcja BHP (obsługa robota kuchennego) A4</t>
  </si>
  <si>
    <t>Instrukcja BHP (obsługa miksera) A4</t>
  </si>
  <si>
    <t>Instrukcja BHP (obsługa opiekacza) A4</t>
  </si>
  <si>
    <t xml:space="preserve">Lodówka </t>
  </si>
  <si>
    <t>Blender</t>
  </si>
  <si>
    <t>Robot wielofunkcyjny</t>
  </si>
  <si>
    <t>Mikser</t>
  </si>
  <si>
    <t>Opiekacz</t>
  </si>
  <si>
    <t>Zestaw garnaków ze steamerem</t>
  </si>
  <si>
    <t>Patelnia śr. 28</t>
  </si>
  <si>
    <t>Patelinia śr. 22</t>
  </si>
  <si>
    <t>Czajnik elektryczny</t>
  </si>
  <si>
    <t>Komplet sztućców (24szt)</t>
  </si>
  <si>
    <t>Zestaw noży kuchennych (komplet)</t>
  </si>
  <si>
    <t>Obieraczka do warzyw</t>
  </si>
  <si>
    <t>Deska do krojenia mała</t>
  </si>
  <si>
    <t>Deska do krojenia duża</t>
  </si>
  <si>
    <t>Zastawa stołowa (1kpl. - duży talerz, mały tależ, miseczka na zapę i kubek)</t>
  </si>
  <si>
    <t>Salaterka</t>
  </si>
  <si>
    <t>Półmisek</t>
  </si>
  <si>
    <t>Waga kuchenna</t>
  </si>
  <si>
    <t xml:space="preserve">Sito </t>
  </si>
  <si>
    <t>Durszlak</t>
  </si>
  <si>
    <t>Stolnica 70x50cm</t>
  </si>
  <si>
    <t>Stolnica 55x40</t>
  </si>
  <si>
    <t>Wałek drewniany</t>
  </si>
  <si>
    <t>Miska ok. 1,7 L</t>
  </si>
  <si>
    <t>Miska ok. 3,5 L</t>
  </si>
  <si>
    <t>Miska z pokrywką 3 L</t>
  </si>
  <si>
    <t xml:space="preserve">Miska 3L </t>
  </si>
  <si>
    <t>Miska 5L</t>
  </si>
  <si>
    <t>Dozownik z miarką 0,5L</t>
  </si>
  <si>
    <t>Dozownik z miarką 1L</t>
  </si>
  <si>
    <t>Tortownica</t>
  </si>
  <si>
    <t>Blacha do pieczenia ok.25x35x6</t>
  </si>
  <si>
    <t>Forma na mufiny na 12 szt.</t>
  </si>
  <si>
    <t>Podkładka kuchenna</t>
  </si>
  <si>
    <t>Ubijaczka</t>
  </si>
  <si>
    <t>Łyżka cedzakowa</t>
  </si>
  <si>
    <t>Chochla</t>
  </si>
  <si>
    <t>Łopatka kuchenna z tworzywa sztucznego</t>
  </si>
  <si>
    <t>Otwieracz do puszek</t>
  </si>
  <si>
    <t>Tarka</t>
  </si>
  <si>
    <t>Łyżki do sałaty (kpl.)</t>
  </si>
  <si>
    <t>Pędzelek silikownowy</t>
  </si>
  <si>
    <t>Szpatólka do mieszania</t>
  </si>
  <si>
    <t>Zmiotka z szufelką</t>
  </si>
  <si>
    <t>Zestaw kuchenny do naczyń z powłokami nieprzywierającymi</t>
  </si>
  <si>
    <t>Młynek do soli i przypraw</t>
  </si>
  <si>
    <t>Młynek do pieprzu</t>
  </si>
  <si>
    <t>Fartuszki kuchenne (kpl. 5szt)</t>
  </si>
  <si>
    <t>Rekawice kuchenne duże</t>
  </si>
  <si>
    <t>Rekawice kuchenne małe</t>
  </si>
  <si>
    <t>Modułowa pracownia Przyrodnicza - Woda</t>
  </si>
  <si>
    <t>Modułowa pracownia Przyrodnicza - POWIETRZE</t>
  </si>
  <si>
    <t>Modułowa pracownia Przyrodnicza - ENERGIA</t>
  </si>
  <si>
    <t>Modułowa pracownia Przyrodnicza - JAKOŚĆ POWIETRZA</t>
  </si>
  <si>
    <r>
      <rPr>
        <sz val="11"/>
        <color rgb="FFFF0000"/>
        <rFont val="Calibri"/>
        <family val="2"/>
        <charset val="238"/>
      </rPr>
      <t xml:space="preserve">Uwaga!!!  
1. Wypełniony w zakresie kolumn nr 4, 6, 7, 8 oraz podpisany elektronicznie załącznik nr 1 do oferty „Wyliczenie wartości ceny ofertowej” Wykonawca przekazuje wraz z ofertą. W przypadku, gdy Wykonawca nie przekaże wraz z ofertą powyższego załącznika bądź przekaże niewypełniony lub niepodpisany elektronicznie załącznik, oferta Wykonawcy zostanie odrzucona jako niezgodna z SWZ.
2. Ceny jednostkowe poszczególnych elementów tabeli Wykonawca wpisuje jako ceny netto oraz brutto, oraz wylicza wartości netto i brutto. Zamawiający pomocniczo zamieścił formuły ułatwiające wyliczenie, natomiast na Wykonawcy ciąży obowiązek sprawdzenia ich poprawności oraz wpisania prawidłowych kwot.
3. Zaleca się dokładne sprawdzenie poprawności wszystkich kwot wpisanych przez Wykonawcę do tabeli  oraz sprawdzenie poprawności wykonanych działań arytmetycznych.
Ceny jednostkowe netto poszczególnych elementów są wiążące dla Wykonawcy. 
W przypadku wystąpienia oczywistych omyłek rachunkowych Zamawiający samodzielnie dokona poprawek, zaś konsekwencje poprawy tych omyłek, w tym np. poprawa kwoty ceny ofertowej brutto obciążą Wykonawcę.
4. Po wypełnieniu oraz dokładnym sprawdzeniu załącznika „Wyliczenie ceny ofertowej” zaleca się przekonwertowanie pliku do formatu .pdf.
5. Plik należy podpisać elektronicznie za pomocą kwalifikowanego podpisu elektronicznego, podpisu zaufanego lub podpisu osobistego (poprzez e-dowód).
</t>
    </r>
  </si>
  <si>
    <t>Załącznik nr 1 do Oferty cenowej</t>
  </si>
  <si>
    <t>Zespół Szkolno-Przedszkolny w Miłakowie - Filia w Boguchwałach</t>
  </si>
  <si>
    <t>Szkoła w Boguchwałach SUMA</t>
  </si>
  <si>
    <t>ZADANIE  RAZEM:</t>
  </si>
  <si>
    <t>………………………………………………..</t>
  </si>
  <si>
    <t>Wykonawca</t>
  </si>
</sst>
</file>

<file path=xl/styles.xml><?xml version="1.0" encoding="utf-8"?>
<styleSheet xmlns="http://schemas.openxmlformats.org/spreadsheetml/2006/main">
  <numFmts count="1">
    <numFmt numFmtId="164" formatCode="_-* #,##0.00&quot; zł&quot;_-;\-* #,##0.00&quot; zł&quot;_-;_-* \-??&quot; zł&quot;_-;_-@_-"/>
  </numFmts>
  <fonts count="11">
    <font>
      <sz val="11"/>
      <color rgb="FF000000"/>
      <name val="Calibri"/>
      <family val="2"/>
      <charset val="238"/>
    </font>
    <font>
      <b/>
      <sz val="11"/>
      <name val="Calibri"/>
      <family val="2"/>
      <charset val="238"/>
    </font>
    <font>
      <b/>
      <sz val="11"/>
      <color rgb="FF000000"/>
      <name val="Calibri"/>
      <family val="2"/>
      <charset val="238"/>
    </font>
    <font>
      <b/>
      <sz val="12"/>
      <color rgb="FF000000"/>
      <name val="Calibri"/>
      <family val="2"/>
      <charset val="238"/>
    </font>
    <font>
      <b/>
      <sz val="12"/>
      <color rgb="FF0070C0"/>
      <name val="Calibri"/>
      <family val="2"/>
      <charset val="238"/>
    </font>
    <font>
      <sz val="11"/>
      <name val="Calibri"/>
      <family val="2"/>
      <charset val="238"/>
    </font>
    <font>
      <sz val="12"/>
      <name val="Calibri"/>
      <family val="2"/>
      <charset val="238"/>
    </font>
    <font>
      <b/>
      <sz val="14"/>
      <color rgb="FF000000"/>
      <name val="Calibri"/>
      <family val="2"/>
      <charset val="238"/>
    </font>
    <font>
      <b/>
      <sz val="16"/>
      <color rgb="FF000000"/>
      <name val="Calibri"/>
      <family val="2"/>
      <charset val="238"/>
    </font>
    <font>
      <sz val="11"/>
      <color rgb="FFFF0000"/>
      <name val="Calibri"/>
      <family val="2"/>
      <charset val="238"/>
    </font>
    <font>
      <sz val="11"/>
      <color rgb="FF000000"/>
      <name val="Calibri"/>
      <family val="2"/>
      <charset val="238"/>
    </font>
  </fonts>
  <fills count="5">
    <fill>
      <patternFill patternType="none"/>
    </fill>
    <fill>
      <patternFill patternType="gray125"/>
    </fill>
    <fill>
      <patternFill patternType="solid">
        <fgColor rgb="FFBFBFBF"/>
        <bgColor rgb="FFD9D9D9"/>
      </patternFill>
    </fill>
    <fill>
      <patternFill patternType="solid">
        <fgColor rgb="FFD9D9D9"/>
        <bgColor rgb="FFF2F2F2"/>
      </patternFill>
    </fill>
    <fill>
      <patternFill patternType="solid">
        <fgColor rgb="FFFFFF00"/>
        <bgColor rgb="FFFFFF00"/>
      </patternFill>
    </fill>
  </fills>
  <borders count="1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thin">
        <color auto="1"/>
      </right>
      <top/>
      <bottom style="thin">
        <color auto="1"/>
      </bottom>
      <diagonal/>
    </border>
  </borders>
  <cellStyleXfs count="3">
    <xf numFmtId="0" fontId="0" fillId="0" borderId="0"/>
    <xf numFmtId="164" fontId="10" fillId="0" borderId="0" applyBorder="0" applyProtection="0"/>
    <xf numFmtId="9" fontId="10" fillId="0" borderId="0" applyBorder="0" applyProtection="0"/>
  </cellStyleXfs>
  <cellXfs count="58">
    <xf numFmtId="0" fontId="0" fillId="0" borderId="0" xfId="0"/>
    <xf numFmtId="0" fontId="0" fillId="0" borderId="0" xfId="0" applyAlignment="1">
      <alignment vertical="center" wrapText="1"/>
    </xf>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164" fontId="0" fillId="0" borderId="0" xfId="1" applyFont="1" applyBorder="1" applyAlignment="1" applyProtection="1">
      <alignment wrapText="1"/>
    </xf>
    <xf numFmtId="9" fontId="0" fillId="0" borderId="0" xfId="2" applyFont="1" applyBorder="1" applyAlignment="1" applyProtection="1">
      <alignment wrapText="1"/>
    </xf>
    <xf numFmtId="0" fontId="2" fillId="2" borderId="5"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6" xfId="0" applyFont="1" applyFill="1" applyBorder="1" applyAlignment="1">
      <alignment horizontal="center" vertical="center" wrapText="1"/>
    </xf>
    <xf numFmtId="164" fontId="2" fillId="2" borderId="6" xfId="1" applyFont="1" applyFill="1" applyBorder="1" applyAlignment="1" applyProtection="1">
      <alignment horizontal="center" vertical="center" wrapText="1"/>
    </xf>
    <xf numFmtId="9" fontId="2" fillId="2" borderId="6" xfId="2" applyFont="1" applyFill="1" applyBorder="1" applyAlignment="1" applyProtection="1">
      <alignment vertical="center" wrapText="1"/>
    </xf>
    <xf numFmtId="164" fontId="2" fillId="2" borderId="7" xfId="1" applyFont="1" applyFill="1" applyBorder="1" applyAlignment="1" applyProtection="1">
      <alignment vertical="center" wrapText="1"/>
    </xf>
    <xf numFmtId="164" fontId="2" fillId="2" borderId="8" xfId="1" applyFont="1" applyFill="1" applyBorder="1" applyAlignment="1" applyProtection="1">
      <alignment vertical="center" wrapText="1"/>
    </xf>
    <xf numFmtId="0" fontId="0" fillId="0" borderId="0" xfId="0"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6" xfId="1" applyNumberFormat="1" applyFont="1" applyFill="1" applyBorder="1" applyAlignment="1" applyProtection="1">
      <alignment horizontal="center" vertical="center" wrapText="1"/>
    </xf>
    <xf numFmtId="0" fontId="2" fillId="2" borderId="6" xfId="2" applyNumberFormat="1" applyFont="1" applyFill="1" applyBorder="1" applyAlignment="1" applyProtection="1">
      <alignment horizontal="center" vertical="center" wrapText="1"/>
    </xf>
    <xf numFmtId="0" fontId="2" fillId="2" borderId="7" xfId="1" applyNumberFormat="1" applyFont="1" applyFill="1" applyBorder="1" applyAlignment="1" applyProtection="1">
      <alignment horizontal="center" vertical="center" wrapText="1"/>
    </xf>
    <xf numFmtId="0" fontId="2" fillId="2" borderId="8" xfId="1" applyNumberFormat="1" applyFont="1" applyFill="1" applyBorder="1" applyAlignment="1" applyProtection="1">
      <alignment horizontal="center" vertical="center" wrapText="1"/>
    </xf>
    <xf numFmtId="0" fontId="0" fillId="0" borderId="0" xfId="0" applyAlignment="1">
      <alignment wrapText="1"/>
    </xf>
    <xf numFmtId="0" fontId="0" fillId="0" borderId="10" xfId="0" applyBorder="1" applyAlignment="1">
      <alignment wrapText="1"/>
    </xf>
    <xf numFmtId="0" fontId="5" fillId="0" borderId="10" xfId="0" applyFont="1" applyBorder="1" applyAlignment="1">
      <alignment horizontal="left" wrapText="1"/>
    </xf>
    <xf numFmtId="0" fontId="0" fillId="0" borderId="10" xfId="0" applyBorder="1" applyAlignment="1">
      <alignment horizontal="center" wrapText="1"/>
    </xf>
    <xf numFmtId="164" fontId="0" fillId="0" borderId="10" xfId="1" applyFont="1" applyBorder="1" applyAlignment="1" applyProtection="1">
      <alignment wrapText="1"/>
    </xf>
    <xf numFmtId="9" fontId="0" fillId="0" borderId="10" xfId="2" applyFont="1" applyBorder="1" applyAlignment="1" applyProtection="1">
      <alignment wrapText="1"/>
    </xf>
    <xf numFmtId="0" fontId="0" fillId="4" borderId="0" xfId="0" applyFill="1" applyAlignment="1">
      <alignment wrapText="1"/>
    </xf>
    <xf numFmtId="0" fontId="0" fillId="0" borderId="0" xfId="0" applyAlignment="1">
      <alignment vertical="center" wrapText="1"/>
    </xf>
    <xf numFmtId="0" fontId="0" fillId="0" borderId="10" xfId="0" applyFont="1" applyBorder="1" applyAlignment="1">
      <alignment wrapText="1"/>
    </xf>
    <xf numFmtId="0" fontId="0" fillId="0" borderId="10" xfId="0" applyFont="1" applyBorder="1" applyAlignment="1">
      <alignment horizontal="center" wrapText="1"/>
    </xf>
    <xf numFmtId="0" fontId="0" fillId="4" borderId="0" xfId="0" applyFill="1" applyAlignment="1">
      <alignment vertical="center" wrapText="1"/>
    </xf>
    <xf numFmtId="0" fontId="0" fillId="0" borderId="10" xfId="0" applyFont="1" applyBorder="1" applyAlignment="1">
      <alignment horizontal="left" wrapText="1"/>
    </xf>
    <xf numFmtId="0" fontId="0" fillId="0" borderId="11" xfId="0" applyFont="1" applyBorder="1" applyAlignment="1">
      <alignment horizontal="left" wrapText="1"/>
    </xf>
    <xf numFmtId="0" fontId="4" fillId="0" borderId="10" xfId="0" applyFont="1" applyBorder="1" applyAlignment="1">
      <alignment horizontal="center" vertical="center" wrapText="1"/>
    </xf>
    <xf numFmtId="0" fontId="6" fillId="0" borderId="10" xfId="0" applyFont="1" applyBorder="1" applyAlignment="1">
      <alignment horizontal="center" vertical="center" wrapText="1"/>
    </xf>
    <xf numFmtId="9" fontId="5" fillId="0" borderId="10" xfId="2" applyFont="1" applyBorder="1" applyAlignment="1" applyProtection="1">
      <alignment wrapText="1"/>
    </xf>
    <xf numFmtId="0" fontId="6" fillId="0" borderId="12" xfId="0" applyFont="1" applyBorder="1" applyAlignment="1">
      <alignment horizontal="center" vertical="center" wrapText="1"/>
    </xf>
    <xf numFmtId="0" fontId="0" fillId="0" borderId="10" xfId="0" applyFont="1" applyBorder="1" applyAlignment="1">
      <alignment vertical="top" wrapText="1"/>
    </xf>
    <xf numFmtId="0" fontId="0" fillId="0" borderId="0" xfId="0" applyFont="1" applyAlignment="1">
      <alignment wrapText="1"/>
    </xf>
    <xf numFmtId="0" fontId="5" fillId="0" borderId="10" xfId="0" applyFont="1" applyBorder="1" applyAlignment="1">
      <alignment horizontal="center" wrapText="1"/>
    </xf>
    <xf numFmtId="0" fontId="0" fillId="0" borderId="10" xfId="0" applyFont="1" applyBorder="1" applyAlignment="1">
      <alignment horizontal="left" wrapText="1"/>
    </xf>
    <xf numFmtId="0" fontId="5" fillId="0" borderId="10" xfId="0" applyFont="1" applyBorder="1" applyAlignment="1">
      <alignment horizontal="center" wrapText="1"/>
    </xf>
    <xf numFmtId="164" fontId="0" fillId="0" borderId="13" xfId="1" applyFont="1" applyBorder="1" applyAlignment="1" applyProtection="1">
      <alignment wrapText="1"/>
    </xf>
    <xf numFmtId="164" fontId="8" fillId="2" borderId="15" xfId="1" applyFont="1" applyFill="1" applyBorder="1" applyAlignment="1" applyProtection="1">
      <alignment wrapText="1"/>
    </xf>
    <xf numFmtId="0" fontId="9" fillId="0" borderId="0" xfId="0" applyFont="1" applyBorder="1" applyAlignment="1">
      <alignment horizontal="left" wrapText="1"/>
    </xf>
    <xf numFmtId="0" fontId="1"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164" fontId="2" fillId="2" borderId="3" xfId="1" applyFont="1" applyFill="1" applyBorder="1" applyAlignment="1" applyProtection="1">
      <alignment horizontal="right" vertical="center" wrapText="1"/>
    </xf>
    <xf numFmtId="0" fontId="2" fillId="2"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9" fillId="0" borderId="0" xfId="0" applyFont="1" applyBorder="1" applyAlignment="1">
      <alignment horizontal="left" wrapText="1"/>
    </xf>
    <xf numFmtId="0" fontId="4" fillId="0" borderId="10" xfId="0" applyFont="1" applyBorder="1" applyAlignment="1">
      <alignment horizontal="center" vertical="center" wrapText="1"/>
    </xf>
    <xf numFmtId="0" fontId="2" fillId="0" borderId="10" xfId="0" applyFont="1" applyBorder="1" applyAlignment="1">
      <alignment horizontal="right" wrapText="1"/>
    </xf>
    <xf numFmtId="0" fontId="2" fillId="3" borderId="13" xfId="0" applyFont="1" applyFill="1" applyBorder="1" applyAlignment="1">
      <alignment horizontal="right" vertical="center" wrapText="1"/>
    </xf>
    <xf numFmtId="0" fontId="7" fillId="2" borderId="14" xfId="0" applyFont="1" applyFill="1" applyBorder="1" applyAlignment="1">
      <alignment horizontal="right" vertical="center" wrapText="1"/>
    </xf>
    <xf numFmtId="164" fontId="2" fillId="0" borderId="0" xfId="1" applyFont="1" applyBorder="1" applyAlignment="1" applyProtection="1">
      <alignment horizontal="center" wrapText="1"/>
    </xf>
    <xf numFmtId="164" fontId="2" fillId="0" borderId="0" xfId="1" applyFont="1" applyBorder="1" applyAlignment="1" applyProtection="1">
      <alignment wrapText="1"/>
    </xf>
  </cellXfs>
  <cellStyles count="3">
    <cellStyle name="Normalny" xfId="0" builtinId="0"/>
    <cellStyle name="Procentowy" xfId="2" builtinId="5"/>
    <cellStyle name="Walutowy" xfId="1" builtinId="4"/>
  </cellStyles>
  <dxfs count="0"/>
  <tableStyles count="0" defaultTableStyle="TableStyleMedium9"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J112"/>
  <sheetViews>
    <sheetView tabSelected="1" topLeftCell="A98" zoomScaleNormal="100" workbookViewId="0">
      <selection activeCell="M132" sqref="M132"/>
    </sheetView>
  </sheetViews>
  <sheetFormatPr defaultColWidth="9.140625" defaultRowHeight="15"/>
  <cols>
    <col min="1" max="1" width="4.140625" style="1" customWidth="1"/>
    <col min="2" max="2" width="4.42578125" style="2" customWidth="1"/>
    <col min="3" max="3" width="33.140625" style="3" customWidth="1"/>
    <col min="4" max="4" width="7.28515625" style="4" customWidth="1"/>
    <col min="5" max="5" width="13" style="5" customWidth="1"/>
    <col min="6" max="6" width="12.140625" style="6" customWidth="1"/>
    <col min="7" max="7" width="15.140625" style="5" customWidth="1"/>
    <col min="8" max="8" width="19.28515625" style="5" customWidth="1"/>
    <col min="9" max="9" width="20.28515625" style="5" customWidth="1"/>
    <col min="10" max="11" width="9.140625" style="1"/>
    <col min="12" max="12" width="14.85546875" style="1" customWidth="1"/>
    <col min="13" max="13" width="12.85546875" style="1" customWidth="1"/>
    <col min="14" max="1024" width="9.140625" style="1"/>
  </cols>
  <sheetData>
    <row r="1" spans="1:36" ht="15.75" customHeight="1">
      <c r="B1" s="46" t="s">
        <v>0</v>
      </c>
      <c r="C1" s="46"/>
      <c r="D1" s="47"/>
      <c r="E1" s="47"/>
      <c r="F1" s="47"/>
      <c r="G1" s="47"/>
      <c r="H1" s="48" t="s">
        <v>99</v>
      </c>
      <c r="I1" s="48"/>
    </row>
    <row r="2" spans="1:36" ht="26.25" customHeight="1">
      <c r="B2" s="49" t="s">
        <v>1</v>
      </c>
      <c r="C2" s="49"/>
      <c r="D2" s="49"/>
      <c r="E2" s="49"/>
      <c r="F2" s="49"/>
      <c r="G2" s="49"/>
      <c r="H2" s="49"/>
      <c r="I2" s="49"/>
    </row>
    <row r="4" spans="1:36" ht="31.5" customHeight="1">
      <c r="B4" s="7" t="s">
        <v>2</v>
      </c>
      <c r="C4" s="8" t="s">
        <v>3</v>
      </c>
      <c r="D4" s="9" t="s">
        <v>4</v>
      </c>
      <c r="E4" s="10" t="s">
        <v>5</v>
      </c>
      <c r="F4" s="11" t="s">
        <v>6</v>
      </c>
      <c r="G4" s="10" t="s">
        <v>7</v>
      </c>
      <c r="H4" s="12" t="s">
        <v>8</v>
      </c>
      <c r="I4" s="13" t="s">
        <v>9</v>
      </c>
    </row>
    <row r="5" spans="1:36" s="14" customFormat="1" ht="17.25" customHeight="1">
      <c r="B5" s="15">
        <v>1</v>
      </c>
      <c r="C5" s="16">
        <v>2</v>
      </c>
      <c r="D5" s="16">
        <v>3</v>
      </c>
      <c r="E5" s="17">
        <v>4</v>
      </c>
      <c r="F5" s="18">
        <v>5</v>
      </c>
      <c r="G5" s="17">
        <v>6</v>
      </c>
      <c r="H5" s="19">
        <v>7</v>
      </c>
      <c r="I5" s="20">
        <v>8</v>
      </c>
    </row>
    <row r="6" spans="1:36" ht="30" customHeight="1">
      <c r="B6" s="50" t="s">
        <v>10</v>
      </c>
      <c r="C6" s="50"/>
      <c r="D6" s="50"/>
      <c r="E6" s="50"/>
      <c r="F6" s="50"/>
      <c r="G6" s="50"/>
      <c r="H6" s="50"/>
      <c r="I6" s="50"/>
    </row>
    <row r="7" spans="1:36" ht="21" customHeight="1">
      <c r="B7" s="52" t="s">
        <v>100</v>
      </c>
      <c r="C7" s="52"/>
      <c r="D7" s="52"/>
      <c r="E7" s="52"/>
      <c r="F7" s="52"/>
      <c r="G7" s="52"/>
      <c r="H7" s="52"/>
      <c r="I7" s="52"/>
    </row>
    <row r="8" spans="1:36" s="27" customFormat="1" ht="30">
      <c r="A8" s="21"/>
      <c r="B8" s="22">
        <v>1</v>
      </c>
      <c r="C8" s="23" t="s">
        <v>11</v>
      </c>
      <c r="D8" s="24">
        <v>1</v>
      </c>
      <c r="E8" s="25"/>
      <c r="F8" s="26">
        <v>0</v>
      </c>
      <c r="G8" s="25">
        <f t="shared" ref="G8:G20" si="0">E8*F8+E8</f>
        <v>0</v>
      </c>
      <c r="H8" s="25">
        <f t="shared" ref="H8:H20" si="1">E8*D8</f>
        <v>0</v>
      </c>
      <c r="I8" s="25">
        <f t="shared" ref="I8:I20" si="2">G8*D8</f>
        <v>0</v>
      </c>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row>
    <row r="9" spans="1:36" s="31" customFormat="1">
      <c r="A9" s="28"/>
      <c r="B9" s="22">
        <v>2</v>
      </c>
      <c r="C9" s="29" t="s">
        <v>12</v>
      </c>
      <c r="D9" s="30">
        <v>1</v>
      </c>
      <c r="E9" s="25"/>
      <c r="F9" s="26">
        <v>0.23</v>
      </c>
      <c r="G9" s="25">
        <f t="shared" si="0"/>
        <v>0</v>
      </c>
      <c r="H9" s="25">
        <f t="shared" si="1"/>
        <v>0</v>
      </c>
      <c r="I9" s="25">
        <f t="shared" si="2"/>
        <v>0</v>
      </c>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row>
    <row r="10" spans="1:36" s="31" customFormat="1" ht="30">
      <c r="A10" s="28"/>
      <c r="B10" s="22">
        <v>3</v>
      </c>
      <c r="C10" s="32" t="s">
        <v>13</v>
      </c>
      <c r="D10" s="24">
        <v>1</v>
      </c>
      <c r="E10" s="25"/>
      <c r="F10" s="26">
        <v>0.23</v>
      </c>
      <c r="G10" s="25">
        <f t="shared" si="0"/>
        <v>0</v>
      </c>
      <c r="H10" s="25">
        <f t="shared" si="1"/>
        <v>0</v>
      </c>
      <c r="I10" s="25">
        <f t="shared" si="2"/>
        <v>0</v>
      </c>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row>
    <row r="11" spans="1:36" s="31" customFormat="1" ht="30">
      <c r="A11" s="28"/>
      <c r="B11" s="22">
        <v>4</v>
      </c>
      <c r="C11" s="32" t="s">
        <v>14</v>
      </c>
      <c r="D11" s="24">
        <v>1</v>
      </c>
      <c r="E11" s="25"/>
      <c r="F11" s="26">
        <v>0.23</v>
      </c>
      <c r="G11" s="25">
        <f t="shared" si="0"/>
        <v>0</v>
      </c>
      <c r="H11" s="25">
        <f t="shared" si="1"/>
        <v>0</v>
      </c>
      <c r="I11" s="25">
        <f t="shared" si="2"/>
        <v>0</v>
      </c>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row>
    <row r="12" spans="1:36" s="31" customFormat="1">
      <c r="A12" s="28"/>
      <c r="B12" s="22">
        <v>5</v>
      </c>
      <c r="C12" s="32" t="s">
        <v>15</v>
      </c>
      <c r="D12" s="24">
        <v>1</v>
      </c>
      <c r="E12" s="25"/>
      <c r="F12" s="26">
        <v>0.23</v>
      </c>
      <c r="G12" s="25">
        <f t="shared" si="0"/>
        <v>0</v>
      </c>
      <c r="H12" s="25">
        <f t="shared" si="1"/>
        <v>0</v>
      </c>
      <c r="I12" s="25">
        <f t="shared" si="2"/>
        <v>0</v>
      </c>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row>
    <row r="13" spans="1:36" s="31" customFormat="1">
      <c r="A13" s="28"/>
      <c r="B13" s="22">
        <v>6</v>
      </c>
      <c r="C13" s="32" t="s">
        <v>16</v>
      </c>
      <c r="D13" s="30">
        <v>1</v>
      </c>
      <c r="E13" s="25"/>
      <c r="F13" s="26">
        <v>0.23</v>
      </c>
      <c r="G13" s="25">
        <f t="shared" si="0"/>
        <v>0</v>
      </c>
      <c r="H13" s="25">
        <f t="shared" si="1"/>
        <v>0</v>
      </c>
      <c r="I13" s="25">
        <f t="shared" si="2"/>
        <v>0</v>
      </c>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row>
    <row r="14" spans="1:36" s="31" customFormat="1">
      <c r="A14" s="28"/>
      <c r="B14" s="22">
        <v>7</v>
      </c>
      <c r="C14" s="32" t="s">
        <v>17</v>
      </c>
      <c r="D14" s="30">
        <v>1</v>
      </c>
      <c r="E14" s="25"/>
      <c r="F14" s="26">
        <v>0.23</v>
      </c>
      <c r="G14" s="25">
        <f t="shared" si="0"/>
        <v>0</v>
      </c>
      <c r="H14" s="25">
        <f t="shared" si="1"/>
        <v>0</v>
      </c>
      <c r="I14" s="25">
        <f t="shared" si="2"/>
        <v>0</v>
      </c>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row>
    <row r="15" spans="1:36" s="31" customFormat="1">
      <c r="A15" s="28"/>
      <c r="B15" s="22">
        <v>8</v>
      </c>
      <c r="C15" s="32" t="s">
        <v>18</v>
      </c>
      <c r="D15" s="30">
        <v>1</v>
      </c>
      <c r="E15" s="25"/>
      <c r="F15" s="26">
        <v>0.23</v>
      </c>
      <c r="G15" s="25">
        <f t="shared" si="0"/>
        <v>0</v>
      </c>
      <c r="H15" s="25">
        <f t="shared" si="1"/>
        <v>0</v>
      </c>
      <c r="I15" s="25">
        <f t="shared" si="2"/>
        <v>0</v>
      </c>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row>
    <row r="16" spans="1:36" s="31" customFormat="1">
      <c r="A16" s="28"/>
      <c r="B16" s="22">
        <v>9</v>
      </c>
      <c r="C16" s="32" t="s">
        <v>19</v>
      </c>
      <c r="D16" s="24">
        <v>1</v>
      </c>
      <c r="E16" s="25"/>
      <c r="F16" s="26">
        <v>0.23</v>
      </c>
      <c r="G16" s="25">
        <f t="shared" si="0"/>
        <v>0</v>
      </c>
      <c r="H16" s="25">
        <f t="shared" si="1"/>
        <v>0</v>
      </c>
      <c r="I16" s="25">
        <f t="shared" si="2"/>
        <v>0</v>
      </c>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row>
    <row r="17" spans="1:36" s="31" customFormat="1" ht="30">
      <c r="A17" s="28"/>
      <c r="B17" s="22">
        <v>10</v>
      </c>
      <c r="C17" s="33" t="s">
        <v>20</v>
      </c>
      <c r="D17" s="24">
        <v>1</v>
      </c>
      <c r="E17" s="25"/>
      <c r="F17" s="26">
        <v>0.23</v>
      </c>
      <c r="G17" s="25">
        <f t="shared" si="0"/>
        <v>0</v>
      </c>
      <c r="H17" s="25">
        <f t="shared" si="1"/>
        <v>0</v>
      </c>
      <c r="I17" s="25">
        <f t="shared" si="2"/>
        <v>0</v>
      </c>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row>
    <row r="18" spans="1:36" s="31" customFormat="1" ht="30">
      <c r="A18" s="28"/>
      <c r="B18" s="22">
        <v>11</v>
      </c>
      <c r="C18" s="32" t="s">
        <v>21</v>
      </c>
      <c r="D18" s="24">
        <v>3</v>
      </c>
      <c r="E18" s="25"/>
      <c r="F18" s="26">
        <v>0.23</v>
      </c>
      <c r="G18" s="25">
        <f t="shared" si="0"/>
        <v>0</v>
      </c>
      <c r="H18" s="25">
        <f t="shared" si="1"/>
        <v>0</v>
      </c>
      <c r="I18" s="25">
        <f t="shared" si="2"/>
        <v>0</v>
      </c>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row>
    <row r="19" spans="1:36" s="31" customFormat="1" ht="30">
      <c r="A19" s="28"/>
      <c r="B19" s="22">
        <v>12</v>
      </c>
      <c r="C19" s="29" t="s">
        <v>22</v>
      </c>
      <c r="D19" s="24">
        <v>1</v>
      </c>
      <c r="E19" s="25"/>
      <c r="F19" s="26">
        <v>0.23</v>
      </c>
      <c r="G19" s="25">
        <f t="shared" si="0"/>
        <v>0</v>
      </c>
      <c r="H19" s="25">
        <f t="shared" si="1"/>
        <v>0</v>
      </c>
      <c r="I19" s="25">
        <f t="shared" si="2"/>
        <v>0</v>
      </c>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row>
    <row r="20" spans="1:36" s="31" customFormat="1">
      <c r="A20" s="28"/>
      <c r="B20" s="22">
        <v>13</v>
      </c>
      <c r="C20" s="29" t="s">
        <v>23</v>
      </c>
      <c r="D20" s="24">
        <v>1</v>
      </c>
      <c r="E20" s="25"/>
      <c r="F20" s="26">
        <v>0.23</v>
      </c>
      <c r="G20" s="25">
        <f t="shared" si="0"/>
        <v>0</v>
      </c>
      <c r="H20" s="25">
        <f t="shared" si="1"/>
        <v>0</v>
      </c>
      <c r="I20" s="25">
        <f t="shared" si="2"/>
        <v>0</v>
      </c>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row>
    <row r="21" spans="1:36" s="28" customFormat="1" ht="15" customHeight="1">
      <c r="B21" s="53" t="s">
        <v>101</v>
      </c>
      <c r="C21" s="53"/>
      <c r="D21" s="53"/>
      <c r="E21" s="53"/>
      <c r="F21" s="53"/>
      <c r="G21" s="53"/>
      <c r="H21" s="25">
        <f>SUM(H8:H20)</f>
        <v>0</v>
      </c>
      <c r="I21" s="25">
        <f>SUM(I8:I20)</f>
        <v>0</v>
      </c>
    </row>
    <row r="22" spans="1:36" s="28" customFormat="1" ht="15.75" customHeight="1">
      <c r="B22" s="52" t="s">
        <v>24</v>
      </c>
      <c r="C22" s="52"/>
      <c r="D22" s="52"/>
      <c r="E22" s="52"/>
      <c r="F22" s="52"/>
      <c r="G22" s="52"/>
      <c r="H22" s="52"/>
      <c r="I22" s="52"/>
    </row>
    <row r="23" spans="1:36" s="28" customFormat="1" ht="30">
      <c r="B23" s="22">
        <v>1</v>
      </c>
      <c r="C23" s="23" t="s">
        <v>11</v>
      </c>
      <c r="D23" s="35">
        <v>1</v>
      </c>
      <c r="E23" s="34"/>
      <c r="F23" s="36">
        <v>0</v>
      </c>
      <c r="G23" s="25">
        <f t="shared" ref="G23:G54" si="3">E23*F23+E23</f>
        <v>0</v>
      </c>
      <c r="H23" s="25">
        <f t="shared" ref="H23:H54" si="4">E23*D23</f>
        <v>0</v>
      </c>
      <c r="I23" s="34"/>
    </row>
    <row r="24" spans="1:36" s="28" customFormat="1" ht="15.75">
      <c r="B24" s="22">
        <v>2</v>
      </c>
      <c r="C24" s="29" t="s">
        <v>12</v>
      </c>
      <c r="D24" s="35">
        <v>1</v>
      </c>
      <c r="E24" s="34"/>
      <c r="F24" s="36">
        <v>0.23</v>
      </c>
      <c r="G24" s="25">
        <f t="shared" si="3"/>
        <v>0</v>
      </c>
      <c r="H24" s="25">
        <f t="shared" si="4"/>
        <v>0</v>
      </c>
      <c r="I24" s="25">
        <f t="shared" ref="I24:I55" si="5">G24*D24</f>
        <v>0</v>
      </c>
    </row>
    <row r="25" spans="1:36" s="28" customFormat="1" ht="30">
      <c r="B25" s="22">
        <v>3</v>
      </c>
      <c r="C25" s="32" t="s">
        <v>13</v>
      </c>
      <c r="D25" s="35">
        <v>1</v>
      </c>
      <c r="E25" s="34"/>
      <c r="F25" s="36">
        <v>0.23</v>
      </c>
      <c r="G25" s="25">
        <f t="shared" si="3"/>
        <v>0</v>
      </c>
      <c r="H25" s="25">
        <f t="shared" si="4"/>
        <v>0</v>
      </c>
      <c r="I25" s="25">
        <f t="shared" si="5"/>
        <v>0</v>
      </c>
    </row>
    <row r="26" spans="1:36" s="28" customFormat="1" ht="15.75">
      <c r="B26" s="22">
        <v>4</v>
      </c>
      <c r="C26" s="32" t="s">
        <v>25</v>
      </c>
      <c r="D26" s="35">
        <v>1</v>
      </c>
      <c r="E26" s="34"/>
      <c r="F26" s="36">
        <v>0.23</v>
      </c>
      <c r="G26" s="25">
        <f t="shared" si="3"/>
        <v>0</v>
      </c>
      <c r="H26" s="25">
        <f t="shared" si="4"/>
        <v>0</v>
      </c>
      <c r="I26" s="25">
        <f t="shared" si="5"/>
        <v>0</v>
      </c>
    </row>
    <row r="27" spans="1:36" s="28" customFormat="1" ht="15.75">
      <c r="B27" s="22">
        <v>5</v>
      </c>
      <c r="C27" s="32" t="s">
        <v>15</v>
      </c>
      <c r="D27" s="35">
        <v>1</v>
      </c>
      <c r="E27" s="34"/>
      <c r="F27" s="36">
        <v>0.23</v>
      </c>
      <c r="G27" s="25">
        <f t="shared" si="3"/>
        <v>0</v>
      </c>
      <c r="H27" s="25">
        <f t="shared" si="4"/>
        <v>0</v>
      </c>
      <c r="I27" s="25">
        <f t="shared" si="5"/>
        <v>0</v>
      </c>
    </row>
    <row r="28" spans="1:36" s="28" customFormat="1" ht="15.75">
      <c r="B28" s="22">
        <v>6</v>
      </c>
      <c r="C28" s="32" t="s">
        <v>16</v>
      </c>
      <c r="D28" s="35">
        <v>1</v>
      </c>
      <c r="E28" s="25"/>
      <c r="F28" s="36">
        <v>0.23</v>
      </c>
      <c r="G28" s="25">
        <f t="shared" si="3"/>
        <v>0</v>
      </c>
      <c r="H28" s="25">
        <f t="shared" si="4"/>
        <v>0</v>
      </c>
      <c r="I28" s="25">
        <f t="shared" si="5"/>
        <v>0</v>
      </c>
    </row>
    <row r="29" spans="1:36" s="28" customFormat="1" ht="15.75">
      <c r="B29" s="22">
        <v>7</v>
      </c>
      <c r="C29" s="32" t="s">
        <v>17</v>
      </c>
      <c r="D29" s="35">
        <v>1</v>
      </c>
      <c r="E29" s="25"/>
      <c r="F29" s="36">
        <v>0.23</v>
      </c>
      <c r="G29" s="25">
        <f t="shared" si="3"/>
        <v>0</v>
      </c>
      <c r="H29" s="25">
        <f t="shared" si="4"/>
        <v>0</v>
      </c>
      <c r="I29" s="25">
        <f t="shared" si="5"/>
        <v>0</v>
      </c>
    </row>
    <row r="30" spans="1:36" s="28" customFormat="1" ht="15.75">
      <c r="B30" s="22">
        <v>8</v>
      </c>
      <c r="C30" s="32" t="s">
        <v>18</v>
      </c>
      <c r="D30" s="35">
        <v>1</v>
      </c>
      <c r="E30" s="25"/>
      <c r="F30" s="36">
        <v>0.23</v>
      </c>
      <c r="G30" s="25">
        <f t="shared" si="3"/>
        <v>0</v>
      </c>
      <c r="H30" s="25">
        <f t="shared" si="4"/>
        <v>0</v>
      </c>
      <c r="I30" s="25">
        <f t="shared" si="5"/>
        <v>0</v>
      </c>
    </row>
    <row r="31" spans="1:36" s="28" customFormat="1" ht="15.75">
      <c r="B31" s="22">
        <v>9</v>
      </c>
      <c r="C31" s="32" t="s">
        <v>19</v>
      </c>
      <c r="D31" s="35">
        <v>1</v>
      </c>
      <c r="E31" s="25"/>
      <c r="F31" s="36">
        <v>0.23</v>
      </c>
      <c r="G31" s="25">
        <f t="shared" si="3"/>
        <v>0</v>
      </c>
      <c r="H31" s="25">
        <f t="shared" si="4"/>
        <v>0</v>
      </c>
      <c r="I31" s="25">
        <f t="shared" si="5"/>
        <v>0</v>
      </c>
    </row>
    <row r="32" spans="1:36" s="28" customFormat="1" ht="30">
      <c r="B32" s="22">
        <v>10</v>
      </c>
      <c r="C32" s="33" t="s">
        <v>20</v>
      </c>
      <c r="D32" s="35">
        <v>1</v>
      </c>
      <c r="E32" s="25"/>
      <c r="F32" s="36">
        <v>0.23</v>
      </c>
      <c r="G32" s="25">
        <f t="shared" si="3"/>
        <v>0</v>
      </c>
      <c r="H32" s="25">
        <f t="shared" si="4"/>
        <v>0</v>
      </c>
      <c r="I32" s="25">
        <f t="shared" si="5"/>
        <v>0</v>
      </c>
    </row>
    <row r="33" spans="2:9" s="28" customFormat="1" ht="30">
      <c r="B33" s="22">
        <v>11</v>
      </c>
      <c r="C33" s="32" t="s">
        <v>26</v>
      </c>
      <c r="D33" s="35">
        <v>3</v>
      </c>
      <c r="E33" s="25"/>
      <c r="F33" s="36">
        <v>0.23</v>
      </c>
      <c r="G33" s="25">
        <f t="shared" si="3"/>
        <v>0</v>
      </c>
      <c r="H33" s="25">
        <f t="shared" si="4"/>
        <v>0</v>
      </c>
      <c r="I33" s="25">
        <f t="shared" si="5"/>
        <v>0</v>
      </c>
    </row>
    <row r="34" spans="2:9" s="28" customFormat="1" ht="15.75">
      <c r="B34" s="22">
        <v>12</v>
      </c>
      <c r="C34" s="32" t="s">
        <v>27</v>
      </c>
      <c r="D34" s="37">
        <v>7</v>
      </c>
      <c r="E34" s="25"/>
      <c r="F34" s="36">
        <v>0.23</v>
      </c>
      <c r="G34" s="25">
        <f t="shared" si="3"/>
        <v>0</v>
      </c>
      <c r="H34" s="25">
        <f t="shared" si="4"/>
        <v>0</v>
      </c>
      <c r="I34" s="25">
        <f t="shared" si="5"/>
        <v>0</v>
      </c>
    </row>
    <row r="35" spans="2:9" s="28" customFormat="1" ht="30">
      <c r="B35" s="22">
        <v>13</v>
      </c>
      <c r="C35" s="38" t="s">
        <v>28</v>
      </c>
      <c r="D35" s="37">
        <v>1</v>
      </c>
      <c r="E35" s="25"/>
      <c r="F35" s="36">
        <v>0.23</v>
      </c>
      <c r="G35" s="25">
        <f t="shared" si="3"/>
        <v>0</v>
      </c>
      <c r="H35" s="25">
        <f t="shared" si="4"/>
        <v>0</v>
      </c>
      <c r="I35" s="25">
        <f t="shared" si="5"/>
        <v>0</v>
      </c>
    </row>
    <row r="36" spans="2:9" s="28" customFormat="1" ht="28.5" customHeight="1">
      <c r="B36" s="22">
        <v>14</v>
      </c>
      <c r="C36" s="38" t="s">
        <v>29</v>
      </c>
      <c r="D36" s="37">
        <v>1</v>
      </c>
      <c r="E36" s="25"/>
      <c r="F36" s="36">
        <v>0.23</v>
      </c>
      <c r="G36" s="25">
        <f t="shared" si="3"/>
        <v>0</v>
      </c>
      <c r="H36" s="25">
        <f t="shared" si="4"/>
        <v>0</v>
      </c>
      <c r="I36" s="25">
        <f t="shared" si="5"/>
        <v>0</v>
      </c>
    </row>
    <row r="37" spans="2:9" s="28" customFormat="1" ht="28.5" customHeight="1">
      <c r="B37" s="22">
        <v>15</v>
      </c>
      <c r="C37" s="38" t="s">
        <v>30</v>
      </c>
      <c r="D37" s="37">
        <v>1</v>
      </c>
      <c r="E37" s="25"/>
      <c r="F37" s="36">
        <v>0.23</v>
      </c>
      <c r="G37" s="25">
        <f t="shared" si="3"/>
        <v>0</v>
      </c>
      <c r="H37" s="25">
        <f t="shared" si="4"/>
        <v>0</v>
      </c>
      <c r="I37" s="25">
        <f t="shared" si="5"/>
        <v>0</v>
      </c>
    </row>
    <row r="38" spans="2:9" s="28" customFormat="1" ht="15.75">
      <c r="B38" s="22">
        <v>16</v>
      </c>
      <c r="C38" s="38" t="s">
        <v>31</v>
      </c>
      <c r="D38" s="37">
        <v>4</v>
      </c>
      <c r="E38" s="25"/>
      <c r="F38" s="36">
        <v>0.23</v>
      </c>
      <c r="G38" s="25">
        <f t="shared" si="3"/>
        <v>0</v>
      </c>
      <c r="H38" s="25">
        <f t="shared" si="4"/>
        <v>0</v>
      </c>
      <c r="I38" s="25">
        <f t="shared" si="5"/>
        <v>0</v>
      </c>
    </row>
    <row r="39" spans="2:9" s="28" customFormat="1" ht="15.75">
      <c r="B39" s="22">
        <v>17</v>
      </c>
      <c r="C39" s="38" t="s">
        <v>32</v>
      </c>
      <c r="D39" s="37">
        <v>2</v>
      </c>
      <c r="E39" s="25"/>
      <c r="F39" s="36">
        <v>0.23</v>
      </c>
      <c r="G39" s="25">
        <f t="shared" si="3"/>
        <v>0</v>
      </c>
      <c r="H39" s="25">
        <f t="shared" si="4"/>
        <v>0</v>
      </c>
      <c r="I39" s="25">
        <f t="shared" si="5"/>
        <v>0</v>
      </c>
    </row>
    <row r="40" spans="2:9" s="28" customFormat="1" ht="15.75">
      <c r="B40" s="22">
        <v>18</v>
      </c>
      <c r="C40" s="38" t="s">
        <v>33</v>
      </c>
      <c r="D40" s="37">
        <v>3</v>
      </c>
      <c r="E40" s="25"/>
      <c r="F40" s="36">
        <v>0.23</v>
      </c>
      <c r="G40" s="25">
        <f t="shared" si="3"/>
        <v>0</v>
      </c>
      <c r="H40" s="25">
        <f t="shared" si="4"/>
        <v>0</v>
      </c>
      <c r="I40" s="25">
        <f t="shared" si="5"/>
        <v>0</v>
      </c>
    </row>
    <row r="41" spans="2:9" s="28" customFormat="1" ht="15.75">
      <c r="B41" s="22">
        <v>19</v>
      </c>
      <c r="C41" s="38" t="s">
        <v>34</v>
      </c>
      <c r="D41" s="37">
        <v>2</v>
      </c>
      <c r="E41" s="25"/>
      <c r="F41" s="36">
        <v>0.23</v>
      </c>
      <c r="G41" s="25">
        <f t="shared" si="3"/>
        <v>0</v>
      </c>
      <c r="H41" s="25">
        <f t="shared" si="4"/>
        <v>0</v>
      </c>
      <c r="I41" s="25">
        <f t="shared" si="5"/>
        <v>0</v>
      </c>
    </row>
    <row r="42" spans="2:9" s="28" customFormat="1" ht="30">
      <c r="B42" s="22">
        <v>20</v>
      </c>
      <c r="C42" s="39" t="s">
        <v>35</v>
      </c>
      <c r="D42" s="35">
        <v>3</v>
      </c>
      <c r="E42" s="25"/>
      <c r="F42" s="36">
        <v>0.23</v>
      </c>
      <c r="G42" s="25">
        <f t="shared" si="3"/>
        <v>0</v>
      </c>
      <c r="H42" s="25">
        <f t="shared" si="4"/>
        <v>0</v>
      </c>
      <c r="I42" s="25">
        <f t="shared" si="5"/>
        <v>0</v>
      </c>
    </row>
    <row r="43" spans="2:9" s="28" customFormat="1" ht="30">
      <c r="B43" s="22">
        <v>21</v>
      </c>
      <c r="C43" s="39" t="s">
        <v>36</v>
      </c>
      <c r="D43" s="35">
        <v>7</v>
      </c>
      <c r="E43" s="25"/>
      <c r="F43" s="36">
        <v>0.23</v>
      </c>
      <c r="G43" s="25">
        <f t="shared" si="3"/>
        <v>0</v>
      </c>
      <c r="H43" s="25">
        <f t="shared" si="4"/>
        <v>0</v>
      </c>
      <c r="I43" s="25">
        <f t="shared" si="5"/>
        <v>0</v>
      </c>
    </row>
    <row r="44" spans="2:9" s="28" customFormat="1" ht="15.75">
      <c r="B44" s="22">
        <v>22</v>
      </c>
      <c r="C44" s="29" t="s">
        <v>37</v>
      </c>
      <c r="D44" s="35">
        <v>8</v>
      </c>
      <c r="E44" s="25"/>
      <c r="F44" s="36">
        <v>0.23</v>
      </c>
      <c r="G44" s="25">
        <f t="shared" si="3"/>
        <v>0</v>
      </c>
      <c r="H44" s="25">
        <f t="shared" si="4"/>
        <v>0</v>
      </c>
      <c r="I44" s="25">
        <f t="shared" si="5"/>
        <v>0</v>
      </c>
    </row>
    <row r="45" spans="2:9" s="28" customFormat="1" ht="30">
      <c r="B45" s="22">
        <v>23</v>
      </c>
      <c r="C45" s="32" t="s">
        <v>38</v>
      </c>
      <c r="D45" s="35">
        <v>2</v>
      </c>
      <c r="E45" s="25"/>
      <c r="F45" s="36">
        <v>0.05</v>
      </c>
      <c r="G45" s="25">
        <f t="shared" si="3"/>
        <v>0</v>
      </c>
      <c r="H45" s="25">
        <f t="shared" si="4"/>
        <v>0</v>
      </c>
      <c r="I45" s="25">
        <f t="shared" si="5"/>
        <v>0</v>
      </c>
    </row>
    <row r="46" spans="2:9" s="28" customFormat="1" ht="30">
      <c r="B46" s="22">
        <v>24</v>
      </c>
      <c r="C46" s="32" t="s">
        <v>39</v>
      </c>
      <c r="D46" s="35">
        <v>1</v>
      </c>
      <c r="E46" s="25"/>
      <c r="F46" s="36">
        <v>0.05</v>
      </c>
      <c r="G46" s="25">
        <f t="shared" si="3"/>
        <v>0</v>
      </c>
      <c r="H46" s="25">
        <f t="shared" si="4"/>
        <v>0</v>
      </c>
      <c r="I46" s="25">
        <f t="shared" si="5"/>
        <v>0</v>
      </c>
    </row>
    <row r="47" spans="2:9" s="28" customFormat="1" ht="30">
      <c r="B47" s="22">
        <v>25</v>
      </c>
      <c r="C47" s="32" t="s">
        <v>40</v>
      </c>
      <c r="D47" s="35">
        <v>1</v>
      </c>
      <c r="E47" s="25"/>
      <c r="F47" s="36">
        <v>0.05</v>
      </c>
      <c r="G47" s="25">
        <f t="shared" si="3"/>
        <v>0</v>
      </c>
      <c r="H47" s="25">
        <f t="shared" si="4"/>
        <v>0</v>
      </c>
      <c r="I47" s="25">
        <f t="shared" si="5"/>
        <v>0</v>
      </c>
    </row>
    <row r="48" spans="2:9" s="28" customFormat="1" ht="30">
      <c r="B48" s="22">
        <v>26</v>
      </c>
      <c r="C48" s="32" t="s">
        <v>41</v>
      </c>
      <c r="D48" s="35">
        <v>1</v>
      </c>
      <c r="E48" s="25"/>
      <c r="F48" s="36">
        <v>0.05</v>
      </c>
      <c r="G48" s="25">
        <f t="shared" si="3"/>
        <v>0</v>
      </c>
      <c r="H48" s="25">
        <f t="shared" si="4"/>
        <v>0</v>
      </c>
      <c r="I48" s="25">
        <f t="shared" si="5"/>
        <v>0</v>
      </c>
    </row>
    <row r="49" spans="2:9" s="28" customFormat="1" ht="15.75">
      <c r="B49" s="22">
        <v>27</v>
      </c>
      <c r="C49" s="32" t="s">
        <v>42</v>
      </c>
      <c r="D49" s="35">
        <v>1</v>
      </c>
      <c r="E49" s="25"/>
      <c r="F49" s="36">
        <v>0.05</v>
      </c>
      <c r="G49" s="25">
        <f t="shared" si="3"/>
        <v>0</v>
      </c>
      <c r="H49" s="25">
        <f t="shared" si="4"/>
        <v>0</v>
      </c>
      <c r="I49" s="25">
        <f t="shared" si="5"/>
        <v>0</v>
      </c>
    </row>
    <row r="50" spans="2:9" s="28" customFormat="1" ht="30">
      <c r="B50" s="22">
        <v>28</v>
      </c>
      <c r="C50" s="32" t="s">
        <v>43</v>
      </c>
      <c r="D50" s="35"/>
      <c r="E50" s="25"/>
      <c r="F50" s="36">
        <v>0.05</v>
      </c>
      <c r="G50" s="25">
        <f t="shared" si="3"/>
        <v>0</v>
      </c>
      <c r="H50" s="25">
        <f t="shared" si="4"/>
        <v>0</v>
      </c>
      <c r="I50" s="25">
        <f t="shared" si="5"/>
        <v>0</v>
      </c>
    </row>
    <row r="51" spans="2:9" s="28" customFormat="1" ht="15.75">
      <c r="B51" s="22">
        <v>29</v>
      </c>
      <c r="C51" s="32" t="s">
        <v>44</v>
      </c>
      <c r="D51" s="35">
        <v>1</v>
      </c>
      <c r="E51" s="25"/>
      <c r="F51" s="36">
        <v>0.23</v>
      </c>
      <c r="G51" s="25">
        <f t="shared" si="3"/>
        <v>0</v>
      </c>
      <c r="H51" s="25">
        <f t="shared" si="4"/>
        <v>0</v>
      </c>
      <c r="I51" s="25">
        <f t="shared" si="5"/>
        <v>0</v>
      </c>
    </row>
    <row r="52" spans="2:9" s="28" customFormat="1" ht="15.75">
      <c r="B52" s="22">
        <v>30</v>
      </c>
      <c r="C52" s="32" t="s">
        <v>45</v>
      </c>
      <c r="D52" s="35">
        <v>5</v>
      </c>
      <c r="E52" s="25"/>
      <c r="F52" s="36">
        <v>0.23</v>
      </c>
      <c r="G52" s="25">
        <f t="shared" si="3"/>
        <v>0</v>
      </c>
      <c r="H52" s="25">
        <f t="shared" si="4"/>
        <v>0</v>
      </c>
      <c r="I52" s="25">
        <f t="shared" si="5"/>
        <v>0</v>
      </c>
    </row>
    <row r="53" spans="2:9" s="28" customFormat="1" ht="15.75">
      <c r="B53" s="22">
        <v>31</v>
      </c>
      <c r="C53" s="32" t="s">
        <v>46</v>
      </c>
      <c r="D53" s="35">
        <v>3</v>
      </c>
      <c r="E53" s="25"/>
      <c r="F53" s="36">
        <v>0.23</v>
      </c>
      <c r="G53" s="25">
        <f t="shared" si="3"/>
        <v>0</v>
      </c>
      <c r="H53" s="25">
        <f t="shared" si="4"/>
        <v>0</v>
      </c>
      <c r="I53" s="25">
        <f t="shared" si="5"/>
        <v>0</v>
      </c>
    </row>
    <row r="54" spans="2:9" s="28" customFormat="1" ht="15.75">
      <c r="B54" s="22">
        <v>32</v>
      </c>
      <c r="C54" s="32" t="s">
        <v>47</v>
      </c>
      <c r="D54" s="35">
        <v>5</v>
      </c>
      <c r="E54" s="25"/>
      <c r="F54" s="36">
        <v>0.23</v>
      </c>
      <c r="G54" s="25">
        <f t="shared" si="3"/>
        <v>0</v>
      </c>
      <c r="H54" s="25">
        <f t="shared" si="4"/>
        <v>0</v>
      </c>
      <c r="I54" s="25">
        <f t="shared" si="5"/>
        <v>0</v>
      </c>
    </row>
    <row r="55" spans="2:9" s="28" customFormat="1" ht="15.75">
      <c r="B55" s="22">
        <v>33</v>
      </c>
      <c r="C55" s="32" t="s">
        <v>48</v>
      </c>
      <c r="D55" s="35">
        <v>5</v>
      </c>
      <c r="E55" s="25"/>
      <c r="F55" s="36">
        <v>0.23</v>
      </c>
      <c r="G55" s="25">
        <f t="shared" ref="G55:G86" si="6">E55*F55+E55</f>
        <v>0</v>
      </c>
      <c r="H55" s="25">
        <f t="shared" ref="H55:H86" si="7">E55*D55</f>
        <v>0</v>
      </c>
      <c r="I55" s="25">
        <f t="shared" si="5"/>
        <v>0</v>
      </c>
    </row>
    <row r="56" spans="2:9" s="28" customFormat="1" ht="15.75">
      <c r="B56" s="22">
        <v>34</v>
      </c>
      <c r="C56" s="32" t="s">
        <v>49</v>
      </c>
      <c r="D56" s="35">
        <v>5</v>
      </c>
      <c r="E56" s="25"/>
      <c r="F56" s="36">
        <v>0.23</v>
      </c>
      <c r="G56" s="25">
        <f t="shared" si="6"/>
        <v>0</v>
      </c>
      <c r="H56" s="25">
        <f t="shared" si="7"/>
        <v>0</v>
      </c>
      <c r="I56" s="25">
        <f t="shared" ref="I56:I87" si="8">G56*D56</f>
        <v>0</v>
      </c>
    </row>
    <row r="57" spans="2:9" s="28" customFormat="1" ht="15.75">
      <c r="B57" s="22">
        <v>35</v>
      </c>
      <c r="C57" s="32" t="s">
        <v>50</v>
      </c>
      <c r="D57" s="35">
        <v>5</v>
      </c>
      <c r="E57" s="25"/>
      <c r="F57" s="36">
        <v>0.23</v>
      </c>
      <c r="G57" s="25">
        <f t="shared" si="6"/>
        <v>0</v>
      </c>
      <c r="H57" s="25">
        <f t="shared" si="7"/>
        <v>0</v>
      </c>
      <c r="I57" s="25">
        <f t="shared" si="8"/>
        <v>0</v>
      </c>
    </row>
    <row r="58" spans="2:9" s="28" customFormat="1" ht="15.75">
      <c r="B58" s="22">
        <v>36</v>
      </c>
      <c r="C58" s="32" t="s">
        <v>51</v>
      </c>
      <c r="D58" s="35">
        <v>5</v>
      </c>
      <c r="E58" s="25"/>
      <c r="F58" s="36">
        <v>0.23</v>
      </c>
      <c r="G58" s="25">
        <f t="shared" si="6"/>
        <v>0</v>
      </c>
      <c r="H58" s="25">
        <f t="shared" si="7"/>
        <v>0</v>
      </c>
      <c r="I58" s="25">
        <f t="shared" si="8"/>
        <v>0</v>
      </c>
    </row>
    <row r="59" spans="2:9" s="28" customFormat="1" ht="15.75">
      <c r="B59" s="22">
        <v>37</v>
      </c>
      <c r="C59" s="32" t="s">
        <v>52</v>
      </c>
      <c r="D59" s="35">
        <v>3</v>
      </c>
      <c r="E59" s="25"/>
      <c r="F59" s="36">
        <v>0.23</v>
      </c>
      <c r="G59" s="25">
        <f t="shared" si="6"/>
        <v>0</v>
      </c>
      <c r="H59" s="25">
        <f t="shared" si="7"/>
        <v>0</v>
      </c>
      <c r="I59" s="25">
        <f t="shared" si="8"/>
        <v>0</v>
      </c>
    </row>
    <row r="60" spans="2:9" s="28" customFormat="1" ht="15.75">
      <c r="B60" s="22">
        <v>38</v>
      </c>
      <c r="C60" s="32" t="s">
        <v>53</v>
      </c>
      <c r="D60" s="35">
        <v>5</v>
      </c>
      <c r="E60" s="25"/>
      <c r="F60" s="36">
        <v>0.23</v>
      </c>
      <c r="G60" s="25">
        <f t="shared" si="6"/>
        <v>0</v>
      </c>
      <c r="H60" s="25">
        <f t="shared" si="7"/>
        <v>0</v>
      </c>
      <c r="I60" s="25">
        <f t="shared" si="8"/>
        <v>0</v>
      </c>
    </row>
    <row r="61" spans="2:9" s="28" customFormat="1" ht="15.75">
      <c r="B61" s="22">
        <v>39</v>
      </c>
      <c r="C61" s="32" t="s">
        <v>54</v>
      </c>
      <c r="D61" s="35">
        <v>5</v>
      </c>
      <c r="E61" s="25"/>
      <c r="F61" s="36">
        <v>0.23</v>
      </c>
      <c r="G61" s="25">
        <f t="shared" si="6"/>
        <v>0</v>
      </c>
      <c r="H61" s="25">
        <f t="shared" si="7"/>
        <v>0</v>
      </c>
      <c r="I61" s="25">
        <f t="shared" si="8"/>
        <v>0</v>
      </c>
    </row>
    <row r="62" spans="2:9" s="28" customFormat="1" ht="15.75">
      <c r="B62" s="22">
        <v>40</v>
      </c>
      <c r="C62" s="32" t="s">
        <v>55</v>
      </c>
      <c r="D62" s="35">
        <v>5</v>
      </c>
      <c r="E62" s="25"/>
      <c r="F62" s="36">
        <v>0.23</v>
      </c>
      <c r="G62" s="25">
        <f t="shared" si="6"/>
        <v>0</v>
      </c>
      <c r="H62" s="25">
        <f t="shared" si="7"/>
        <v>0</v>
      </c>
      <c r="I62" s="25">
        <f t="shared" si="8"/>
        <v>0</v>
      </c>
    </row>
    <row r="63" spans="2:9" s="28" customFormat="1" ht="15.75">
      <c r="B63" s="22">
        <v>41</v>
      </c>
      <c r="C63" s="32" t="s">
        <v>56</v>
      </c>
      <c r="D63" s="35">
        <v>20</v>
      </c>
      <c r="E63" s="25"/>
      <c r="F63" s="36">
        <v>0.23</v>
      </c>
      <c r="G63" s="25">
        <f t="shared" si="6"/>
        <v>0</v>
      </c>
      <c r="H63" s="25">
        <f t="shared" si="7"/>
        <v>0</v>
      </c>
      <c r="I63" s="25">
        <f t="shared" si="8"/>
        <v>0</v>
      </c>
    </row>
    <row r="64" spans="2:9" s="28" customFormat="1" ht="15.75">
      <c r="B64" s="22">
        <v>42</v>
      </c>
      <c r="C64" s="32" t="s">
        <v>57</v>
      </c>
      <c r="D64" s="35">
        <v>20</v>
      </c>
      <c r="E64" s="25"/>
      <c r="F64" s="36">
        <v>0.23</v>
      </c>
      <c r="G64" s="25">
        <f t="shared" si="6"/>
        <v>0</v>
      </c>
      <c r="H64" s="25">
        <f t="shared" si="7"/>
        <v>0</v>
      </c>
      <c r="I64" s="25">
        <f t="shared" si="8"/>
        <v>0</v>
      </c>
    </row>
    <row r="65" spans="2:9" s="28" customFormat="1" ht="45">
      <c r="B65" s="22">
        <v>43</v>
      </c>
      <c r="C65" s="32" t="s">
        <v>58</v>
      </c>
      <c r="D65" s="35">
        <v>30</v>
      </c>
      <c r="E65" s="25"/>
      <c r="F65" s="36">
        <v>0.23</v>
      </c>
      <c r="G65" s="25">
        <f t="shared" si="6"/>
        <v>0</v>
      </c>
      <c r="H65" s="25">
        <f t="shared" si="7"/>
        <v>0</v>
      </c>
      <c r="I65" s="25">
        <f t="shared" si="8"/>
        <v>0</v>
      </c>
    </row>
    <row r="66" spans="2:9" s="28" customFormat="1" ht="15.75">
      <c r="B66" s="22">
        <v>44</v>
      </c>
      <c r="C66" s="32" t="s">
        <v>59</v>
      </c>
      <c r="D66" s="35">
        <v>30</v>
      </c>
      <c r="E66" s="25"/>
      <c r="F66" s="36">
        <v>0.23</v>
      </c>
      <c r="G66" s="25">
        <f t="shared" si="6"/>
        <v>0</v>
      </c>
      <c r="H66" s="25">
        <f t="shared" si="7"/>
        <v>0</v>
      </c>
      <c r="I66" s="25">
        <f t="shared" si="8"/>
        <v>0</v>
      </c>
    </row>
    <row r="67" spans="2:9" s="28" customFormat="1" ht="15.75">
      <c r="B67" s="22">
        <v>45</v>
      </c>
      <c r="C67" s="32" t="s">
        <v>60</v>
      </c>
      <c r="D67" s="35">
        <v>10</v>
      </c>
      <c r="E67" s="25"/>
      <c r="F67" s="36">
        <v>0.23</v>
      </c>
      <c r="G67" s="25">
        <f t="shared" si="6"/>
        <v>0</v>
      </c>
      <c r="H67" s="25">
        <f t="shared" si="7"/>
        <v>0</v>
      </c>
      <c r="I67" s="25">
        <f t="shared" si="8"/>
        <v>0</v>
      </c>
    </row>
    <row r="68" spans="2:9" s="28" customFormat="1" ht="15.75">
      <c r="B68" s="22">
        <v>46</v>
      </c>
      <c r="C68" s="32" t="s">
        <v>61</v>
      </c>
      <c r="D68" s="35">
        <v>5</v>
      </c>
      <c r="E68" s="25"/>
      <c r="F68" s="36">
        <v>0.23</v>
      </c>
      <c r="G68" s="25">
        <f t="shared" si="6"/>
        <v>0</v>
      </c>
      <c r="H68" s="25">
        <f t="shared" si="7"/>
        <v>0</v>
      </c>
      <c r="I68" s="25">
        <f t="shared" si="8"/>
        <v>0</v>
      </c>
    </row>
    <row r="69" spans="2:9" s="28" customFormat="1" ht="15.75">
      <c r="B69" s="22">
        <v>47</v>
      </c>
      <c r="C69" s="32" t="s">
        <v>62</v>
      </c>
      <c r="D69" s="35">
        <v>5</v>
      </c>
      <c r="E69" s="25"/>
      <c r="F69" s="36">
        <v>0.23</v>
      </c>
      <c r="G69" s="25">
        <f t="shared" si="6"/>
        <v>0</v>
      </c>
      <c r="H69" s="25">
        <f t="shared" si="7"/>
        <v>0</v>
      </c>
      <c r="I69" s="25">
        <f t="shared" si="8"/>
        <v>0</v>
      </c>
    </row>
    <row r="70" spans="2:9" s="28" customFormat="1" ht="15.75">
      <c r="B70" s="22">
        <v>48</v>
      </c>
      <c r="C70" s="32" t="s">
        <v>63</v>
      </c>
      <c r="D70" s="35">
        <v>5</v>
      </c>
      <c r="E70" s="25"/>
      <c r="F70" s="36">
        <v>0.23</v>
      </c>
      <c r="G70" s="25">
        <f t="shared" si="6"/>
        <v>0</v>
      </c>
      <c r="H70" s="25">
        <f t="shared" si="7"/>
        <v>0</v>
      </c>
      <c r="I70" s="25">
        <f t="shared" si="8"/>
        <v>0</v>
      </c>
    </row>
    <row r="71" spans="2:9" s="28" customFormat="1" ht="15.75">
      <c r="B71" s="22">
        <v>49</v>
      </c>
      <c r="C71" s="32" t="s">
        <v>64</v>
      </c>
      <c r="D71" s="35">
        <v>5</v>
      </c>
      <c r="E71" s="25"/>
      <c r="F71" s="36">
        <v>0.23</v>
      </c>
      <c r="G71" s="25">
        <f t="shared" si="6"/>
        <v>0</v>
      </c>
      <c r="H71" s="25">
        <f t="shared" si="7"/>
        <v>0</v>
      </c>
      <c r="I71" s="25">
        <f t="shared" si="8"/>
        <v>0</v>
      </c>
    </row>
    <row r="72" spans="2:9" s="28" customFormat="1" ht="15.75">
      <c r="B72" s="22">
        <v>50</v>
      </c>
      <c r="C72" s="32" t="s">
        <v>65</v>
      </c>
      <c r="D72" s="35">
        <v>5</v>
      </c>
      <c r="E72" s="25"/>
      <c r="F72" s="36">
        <v>0.23</v>
      </c>
      <c r="G72" s="25">
        <f t="shared" si="6"/>
        <v>0</v>
      </c>
      <c r="H72" s="25">
        <f t="shared" si="7"/>
        <v>0</v>
      </c>
      <c r="I72" s="25">
        <f t="shared" si="8"/>
        <v>0</v>
      </c>
    </row>
    <row r="73" spans="2:9" s="28" customFormat="1" ht="15.75">
      <c r="B73" s="22">
        <v>51</v>
      </c>
      <c r="C73" s="32" t="s">
        <v>66</v>
      </c>
      <c r="D73" s="35">
        <v>10</v>
      </c>
      <c r="E73" s="25"/>
      <c r="F73" s="36">
        <v>0.23</v>
      </c>
      <c r="G73" s="25">
        <f t="shared" si="6"/>
        <v>0</v>
      </c>
      <c r="H73" s="25">
        <f t="shared" si="7"/>
        <v>0</v>
      </c>
      <c r="I73" s="25">
        <f t="shared" si="8"/>
        <v>0</v>
      </c>
    </row>
    <row r="74" spans="2:9" s="28" customFormat="1" ht="15.75">
      <c r="B74" s="22">
        <v>52</v>
      </c>
      <c r="C74" s="32" t="s">
        <v>67</v>
      </c>
      <c r="D74" s="35">
        <v>10</v>
      </c>
      <c r="E74" s="25"/>
      <c r="F74" s="36">
        <v>0.23</v>
      </c>
      <c r="G74" s="25">
        <f t="shared" si="6"/>
        <v>0</v>
      </c>
      <c r="H74" s="25">
        <f t="shared" si="7"/>
        <v>0</v>
      </c>
      <c r="I74" s="25">
        <f t="shared" si="8"/>
        <v>0</v>
      </c>
    </row>
    <row r="75" spans="2:9" s="28" customFormat="1" ht="15.75">
      <c r="B75" s="22">
        <v>53</v>
      </c>
      <c r="C75" s="32" t="s">
        <v>68</v>
      </c>
      <c r="D75" s="35">
        <v>10</v>
      </c>
      <c r="E75" s="25"/>
      <c r="F75" s="36">
        <v>0.23</v>
      </c>
      <c r="G75" s="25">
        <f t="shared" si="6"/>
        <v>0</v>
      </c>
      <c r="H75" s="25">
        <f t="shared" si="7"/>
        <v>0</v>
      </c>
      <c r="I75" s="25">
        <f t="shared" si="8"/>
        <v>0</v>
      </c>
    </row>
    <row r="76" spans="2:9" s="28" customFormat="1" ht="15.75">
      <c r="B76" s="22">
        <v>54</v>
      </c>
      <c r="C76" s="32" t="s">
        <v>69</v>
      </c>
      <c r="D76" s="35">
        <v>5</v>
      </c>
      <c r="E76" s="25"/>
      <c r="F76" s="36">
        <v>0.23</v>
      </c>
      <c r="G76" s="25">
        <f t="shared" si="6"/>
        <v>0</v>
      </c>
      <c r="H76" s="25">
        <f t="shared" si="7"/>
        <v>0</v>
      </c>
      <c r="I76" s="25">
        <f t="shared" si="8"/>
        <v>0</v>
      </c>
    </row>
    <row r="77" spans="2:9" s="28" customFormat="1" ht="15.75">
      <c r="B77" s="22">
        <v>55</v>
      </c>
      <c r="C77" s="32" t="s">
        <v>70</v>
      </c>
      <c r="D77" s="35">
        <v>5</v>
      </c>
      <c r="E77" s="25"/>
      <c r="F77" s="36">
        <v>0.23</v>
      </c>
      <c r="G77" s="25">
        <f t="shared" si="6"/>
        <v>0</v>
      </c>
      <c r="H77" s="25">
        <f t="shared" si="7"/>
        <v>0</v>
      </c>
      <c r="I77" s="25">
        <f t="shared" si="8"/>
        <v>0</v>
      </c>
    </row>
    <row r="78" spans="2:9" s="28" customFormat="1" ht="15.75">
      <c r="B78" s="22">
        <v>56</v>
      </c>
      <c r="C78" s="32" t="s">
        <v>71</v>
      </c>
      <c r="D78" s="35">
        <v>5</v>
      </c>
      <c r="E78" s="25"/>
      <c r="F78" s="36">
        <v>0.23</v>
      </c>
      <c r="G78" s="25">
        <f t="shared" si="6"/>
        <v>0</v>
      </c>
      <c r="H78" s="25">
        <f t="shared" si="7"/>
        <v>0</v>
      </c>
      <c r="I78" s="25">
        <f t="shared" si="8"/>
        <v>0</v>
      </c>
    </row>
    <row r="79" spans="2:9" s="28" customFormat="1" ht="15.75">
      <c r="B79" s="22">
        <v>57</v>
      </c>
      <c r="C79" s="32" t="s">
        <v>72</v>
      </c>
      <c r="D79" s="35">
        <v>5</v>
      </c>
      <c r="E79" s="25"/>
      <c r="F79" s="36">
        <v>0.23</v>
      </c>
      <c r="G79" s="25">
        <f t="shared" si="6"/>
        <v>0</v>
      </c>
      <c r="H79" s="25">
        <f t="shared" si="7"/>
        <v>0</v>
      </c>
      <c r="I79" s="25">
        <f t="shared" si="8"/>
        <v>0</v>
      </c>
    </row>
    <row r="80" spans="2:9" s="28" customFormat="1" ht="15.75">
      <c r="B80" s="22">
        <v>58</v>
      </c>
      <c r="C80" s="32" t="s">
        <v>73</v>
      </c>
      <c r="D80" s="35">
        <v>5</v>
      </c>
      <c r="E80" s="25"/>
      <c r="F80" s="36">
        <v>0.23</v>
      </c>
      <c r="G80" s="25">
        <f t="shared" si="6"/>
        <v>0</v>
      </c>
      <c r="H80" s="25">
        <f t="shared" si="7"/>
        <v>0</v>
      </c>
      <c r="I80" s="25">
        <f t="shared" si="8"/>
        <v>0</v>
      </c>
    </row>
    <row r="81" spans="2:9" s="28" customFormat="1" ht="15.75">
      <c r="B81" s="22">
        <v>59</v>
      </c>
      <c r="C81" s="32" t="s">
        <v>74</v>
      </c>
      <c r="D81" s="35">
        <v>5</v>
      </c>
      <c r="E81" s="25"/>
      <c r="F81" s="36">
        <v>0.23</v>
      </c>
      <c r="G81" s="25">
        <f t="shared" si="6"/>
        <v>0</v>
      </c>
      <c r="H81" s="25">
        <f t="shared" si="7"/>
        <v>0</v>
      </c>
      <c r="I81" s="25">
        <f t="shared" si="8"/>
        <v>0</v>
      </c>
    </row>
    <row r="82" spans="2:9" s="28" customFormat="1" ht="15.75">
      <c r="B82" s="22">
        <v>60</v>
      </c>
      <c r="C82" s="32" t="s">
        <v>75</v>
      </c>
      <c r="D82" s="35">
        <v>5</v>
      </c>
      <c r="E82" s="25"/>
      <c r="F82" s="36">
        <v>0.23</v>
      </c>
      <c r="G82" s="25">
        <f t="shared" si="6"/>
        <v>0</v>
      </c>
      <c r="H82" s="25">
        <f t="shared" si="7"/>
        <v>0</v>
      </c>
      <c r="I82" s="25">
        <f t="shared" si="8"/>
        <v>0</v>
      </c>
    </row>
    <row r="83" spans="2:9" s="28" customFormat="1" ht="15.75">
      <c r="B83" s="22">
        <v>61</v>
      </c>
      <c r="C83" s="32" t="s">
        <v>76</v>
      </c>
      <c r="D83" s="35">
        <v>5</v>
      </c>
      <c r="E83" s="25"/>
      <c r="F83" s="36">
        <v>0.23</v>
      </c>
      <c r="G83" s="25">
        <f t="shared" si="6"/>
        <v>0</v>
      </c>
      <c r="H83" s="25">
        <f t="shared" si="7"/>
        <v>0</v>
      </c>
      <c r="I83" s="25">
        <f t="shared" si="8"/>
        <v>0</v>
      </c>
    </row>
    <row r="84" spans="2:9" s="28" customFormat="1" ht="15.75">
      <c r="B84" s="22">
        <v>62</v>
      </c>
      <c r="C84" s="32" t="s">
        <v>77</v>
      </c>
      <c r="D84" s="35">
        <v>5</v>
      </c>
      <c r="E84" s="25"/>
      <c r="F84" s="36">
        <v>0.23</v>
      </c>
      <c r="G84" s="25">
        <f t="shared" si="6"/>
        <v>0</v>
      </c>
      <c r="H84" s="25">
        <f t="shared" si="7"/>
        <v>0</v>
      </c>
      <c r="I84" s="25">
        <f t="shared" si="8"/>
        <v>0</v>
      </c>
    </row>
    <row r="85" spans="2:9" s="28" customFormat="1" ht="15.75">
      <c r="B85" s="22">
        <v>63</v>
      </c>
      <c r="C85" s="32" t="s">
        <v>78</v>
      </c>
      <c r="D85" s="35">
        <v>5</v>
      </c>
      <c r="E85" s="25"/>
      <c r="F85" s="36">
        <v>0.23</v>
      </c>
      <c r="G85" s="25">
        <f t="shared" si="6"/>
        <v>0</v>
      </c>
      <c r="H85" s="25">
        <f t="shared" si="7"/>
        <v>0</v>
      </c>
      <c r="I85" s="25">
        <f t="shared" si="8"/>
        <v>0</v>
      </c>
    </row>
    <row r="86" spans="2:9" s="28" customFormat="1" ht="15.75">
      <c r="B86" s="22">
        <v>64</v>
      </c>
      <c r="C86" s="32" t="s">
        <v>79</v>
      </c>
      <c r="D86" s="35">
        <v>5</v>
      </c>
      <c r="E86" s="25"/>
      <c r="F86" s="36">
        <v>0.23</v>
      </c>
      <c r="G86" s="25">
        <f t="shared" si="6"/>
        <v>0</v>
      </c>
      <c r="H86" s="25">
        <f t="shared" si="7"/>
        <v>0</v>
      </c>
      <c r="I86" s="25">
        <f t="shared" si="8"/>
        <v>0</v>
      </c>
    </row>
    <row r="87" spans="2:9" s="28" customFormat="1" ht="15.75">
      <c r="B87" s="22">
        <v>65</v>
      </c>
      <c r="C87" s="32" t="s">
        <v>80</v>
      </c>
      <c r="D87" s="35">
        <v>5</v>
      </c>
      <c r="E87" s="25"/>
      <c r="F87" s="36">
        <v>0.23</v>
      </c>
      <c r="G87" s="25">
        <f t="shared" ref="G87:G104" si="9">E87*F87+E87</f>
        <v>0</v>
      </c>
      <c r="H87" s="25">
        <f t="shared" ref="H87:H104" si="10">E87*D87</f>
        <v>0</v>
      </c>
      <c r="I87" s="25">
        <f t="shared" si="8"/>
        <v>0</v>
      </c>
    </row>
    <row r="88" spans="2:9" s="28" customFormat="1" ht="30">
      <c r="B88" s="22">
        <v>66</v>
      </c>
      <c r="C88" s="32" t="s">
        <v>81</v>
      </c>
      <c r="D88" s="35">
        <v>5</v>
      </c>
      <c r="E88" s="25"/>
      <c r="F88" s="36">
        <v>0.23</v>
      </c>
      <c r="G88" s="25">
        <f t="shared" si="9"/>
        <v>0</v>
      </c>
      <c r="H88" s="25">
        <f t="shared" si="10"/>
        <v>0</v>
      </c>
      <c r="I88" s="25">
        <f t="shared" ref="I88:I104" si="11">G88*D88</f>
        <v>0</v>
      </c>
    </row>
    <row r="89" spans="2:9" s="28" customFormat="1" ht="15.75">
      <c r="B89" s="22">
        <v>67</v>
      </c>
      <c r="C89" s="32" t="s">
        <v>82</v>
      </c>
      <c r="D89" s="35">
        <v>5</v>
      </c>
      <c r="E89" s="25"/>
      <c r="F89" s="36">
        <v>0.23</v>
      </c>
      <c r="G89" s="25">
        <f t="shared" si="9"/>
        <v>0</v>
      </c>
      <c r="H89" s="25">
        <f t="shared" si="10"/>
        <v>0</v>
      </c>
      <c r="I89" s="25">
        <f t="shared" si="11"/>
        <v>0</v>
      </c>
    </row>
    <row r="90" spans="2:9" s="28" customFormat="1" ht="15.75">
      <c r="B90" s="22">
        <v>68</v>
      </c>
      <c r="C90" s="32" t="s">
        <v>83</v>
      </c>
      <c r="D90" s="35">
        <v>5</v>
      </c>
      <c r="E90" s="25"/>
      <c r="F90" s="36">
        <v>0.23</v>
      </c>
      <c r="G90" s="25">
        <f t="shared" si="9"/>
        <v>0</v>
      </c>
      <c r="H90" s="25">
        <f t="shared" si="10"/>
        <v>0</v>
      </c>
      <c r="I90" s="25">
        <f t="shared" si="11"/>
        <v>0</v>
      </c>
    </row>
    <row r="91" spans="2:9" s="28" customFormat="1" ht="15.75">
      <c r="B91" s="22">
        <v>69</v>
      </c>
      <c r="C91" s="32" t="s">
        <v>84</v>
      </c>
      <c r="D91" s="35">
        <v>10</v>
      </c>
      <c r="E91" s="25"/>
      <c r="F91" s="36">
        <v>0.23</v>
      </c>
      <c r="G91" s="25">
        <f t="shared" si="9"/>
        <v>0</v>
      </c>
      <c r="H91" s="25">
        <f t="shared" si="10"/>
        <v>0</v>
      </c>
      <c r="I91" s="25">
        <f t="shared" si="11"/>
        <v>0</v>
      </c>
    </row>
    <row r="92" spans="2:9" s="28" customFormat="1" ht="15.75">
      <c r="B92" s="22">
        <v>70</v>
      </c>
      <c r="C92" s="32" t="s">
        <v>85</v>
      </c>
      <c r="D92" s="35">
        <v>5</v>
      </c>
      <c r="E92" s="25"/>
      <c r="F92" s="36">
        <v>0.23</v>
      </c>
      <c r="G92" s="25">
        <f t="shared" si="9"/>
        <v>0</v>
      </c>
      <c r="H92" s="25">
        <f t="shared" si="10"/>
        <v>0</v>
      </c>
      <c r="I92" s="25">
        <f t="shared" si="11"/>
        <v>0</v>
      </c>
    </row>
    <row r="93" spans="2:9" s="28" customFormat="1" ht="15.75">
      <c r="B93" s="22">
        <v>71</v>
      </c>
      <c r="C93" s="32" t="s">
        <v>86</v>
      </c>
      <c r="D93" s="35">
        <v>5</v>
      </c>
      <c r="E93" s="25"/>
      <c r="F93" s="36">
        <v>0.23</v>
      </c>
      <c r="G93" s="25">
        <f t="shared" si="9"/>
        <v>0</v>
      </c>
      <c r="H93" s="25">
        <f t="shared" si="10"/>
        <v>0</v>
      </c>
      <c r="I93" s="25">
        <f t="shared" si="11"/>
        <v>0</v>
      </c>
    </row>
    <row r="94" spans="2:9" s="28" customFormat="1" ht="15.75">
      <c r="B94" s="22">
        <v>72</v>
      </c>
      <c r="C94" s="32" t="s">
        <v>87</v>
      </c>
      <c r="D94" s="35">
        <v>5</v>
      </c>
      <c r="E94" s="25"/>
      <c r="F94" s="36">
        <v>0.23</v>
      </c>
      <c r="G94" s="25">
        <f t="shared" si="9"/>
        <v>0</v>
      </c>
      <c r="H94" s="25">
        <f t="shared" si="10"/>
        <v>0</v>
      </c>
      <c r="I94" s="25">
        <f t="shared" si="11"/>
        <v>0</v>
      </c>
    </row>
    <row r="95" spans="2:9" s="28" customFormat="1" ht="30">
      <c r="B95" s="22">
        <v>73</v>
      </c>
      <c r="C95" s="32" t="s">
        <v>88</v>
      </c>
      <c r="D95" s="35">
        <v>5</v>
      </c>
      <c r="E95" s="25"/>
      <c r="F95" s="36">
        <v>0.23</v>
      </c>
      <c r="G95" s="25">
        <f t="shared" si="9"/>
        <v>0</v>
      </c>
      <c r="H95" s="25">
        <f t="shared" si="10"/>
        <v>0</v>
      </c>
      <c r="I95" s="25">
        <f t="shared" si="11"/>
        <v>0</v>
      </c>
    </row>
    <row r="96" spans="2:9" s="28" customFormat="1" ht="15.75">
      <c r="B96" s="22">
        <v>74</v>
      </c>
      <c r="C96" s="32" t="s">
        <v>89</v>
      </c>
      <c r="D96" s="35">
        <v>5</v>
      </c>
      <c r="E96" s="25"/>
      <c r="F96" s="36">
        <v>0.23</v>
      </c>
      <c r="G96" s="25">
        <f t="shared" si="9"/>
        <v>0</v>
      </c>
      <c r="H96" s="25">
        <f t="shared" si="10"/>
        <v>0</v>
      </c>
      <c r="I96" s="25">
        <f t="shared" si="11"/>
        <v>0</v>
      </c>
    </row>
    <row r="97" spans="2:9" s="28" customFormat="1" ht="15.75">
      <c r="B97" s="22">
        <v>75</v>
      </c>
      <c r="C97" s="32" t="s">
        <v>90</v>
      </c>
      <c r="D97" s="35">
        <v>5</v>
      </c>
      <c r="E97" s="25"/>
      <c r="F97" s="36">
        <v>0.23</v>
      </c>
      <c r="G97" s="25">
        <f t="shared" si="9"/>
        <v>0</v>
      </c>
      <c r="H97" s="25">
        <f t="shared" si="10"/>
        <v>0</v>
      </c>
      <c r="I97" s="25">
        <f t="shared" si="11"/>
        <v>0</v>
      </c>
    </row>
    <row r="98" spans="2:9" s="28" customFormat="1" ht="15.75">
      <c r="B98" s="22">
        <v>76</v>
      </c>
      <c r="C98" s="32" t="s">
        <v>91</v>
      </c>
      <c r="D98" s="35">
        <v>5</v>
      </c>
      <c r="E98" s="25"/>
      <c r="F98" s="36">
        <v>0.23</v>
      </c>
      <c r="G98" s="25">
        <f t="shared" si="9"/>
        <v>0</v>
      </c>
      <c r="H98" s="25">
        <f t="shared" si="10"/>
        <v>0</v>
      </c>
      <c r="I98" s="25">
        <f t="shared" si="11"/>
        <v>0</v>
      </c>
    </row>
    <row r="99" spans="2:9" s="28" customFormat="1" ht="15.75">
      <c r="B99" s="22">
        <v>77</v>
      </c>
      <c r="C99" s="32" t="s">
        <v>92</v>
      </c>
      <c r="D99" s="35">
        <v>5</v>
      </c>
      <c r="E99" s="25"/>
      <c r="F99" s="36">
        <v>0.23</v>
      </c>
      <c r="G99" s="25">
        <f t="shared" si="9"/>
        <v>0</v>
      </c>
      <c r="H99" s="25">
        <f t="shared" si="10"/>
        <v>0</v>
      </c>
      <c r="I99" s="25">
        <f t="shared" si="11"/>
        <v>0</v>
      </c>
    </row>
    <row r="100" spans="2:9" s="28" customFormat="1" ht="15.75">
      <c r="B100" s="22">
        <v>78</v>
      </c>
      <c r="C100" s="32" t="s">
        <v>93</v>
      </c>
      <c r="D100" s="35">
        <v>5</v>
      </c>
      <c r="E100" s="25"/>
      <c r="F100" s="36">
        <v>0.23</v>
      </c>
      <c r="G100" s="25">
        <f t="shared" si="9"/>
        <v>0</v>
      </c>
      <c r="H100" s="25">
        <f t="shared" si="10"/>
        <v>0</v>
      </c>
      <c r="I100" s="25">
        <f t="shared" si="11"/>
        <v>0</v>
      </c>
    </row>
    <row r="101" spans="2:9" ht="30">
      <c r="B101" s="22">
        <v>79</v>
      </c>
      <c r="C101" s="32" t="s">
        <v>94</v>
      </c>
      <c r="D101" s="40">
        <v>5</v>
      </c>
      <c r="E101" s="25"/>
      <c r="F101" s="36">
        <v>0.23</v>
      </c>
      <c r="G101" s="25">
        <f t="shared" si="9"/>
        <v>0</v>
      </c>
      <c r="H101" s="25">
        <f t="shared" si="10"/>
        <v>0</v>
      </c>
      <c r="I101" s="25">
        <f t="shared" si="11"/>
        <v>0</v>
      </c>
    </row>
    <row r="102" spans="2:9" ht="30">
      <c r="B102" s="22">
        <v>80</v>
      </c>
      <c r="C102" s="41" t="s">
        <v>95</v>
      </c>
      <c r="D102" s="42">
        <v>5</v>
      </c>
      <c r="E102" s="25"/>
      <c r="F102" s="36">
        <v>0.23</v>
      </c>
      <c r="G102" s="25">
        <f t="shared" si="9"/>
        <v>0</v>
      </c>
      <c r="H102" s="25">
        <f t="shared" si="10"/>
        <v>0</v>
      </c>
      <c r="I102" s="25">
        <f t="shared" si="11"/>
        <v>0</v>
      </c>
    </row>
    <row r="103" spans="2:9" ht="30">
      <c r="B103" s="22">
        <v>81</v>
      </c>
      <c r="C103" s="41" t="s">
        <v>96</v>
      </c>
      <c r="D103" s="42">
        <v>5</v>
      </c>
      <c r="E103" s="25"/>
      <c r="F103" s="36">
        <v>0.23</v>
      </c>
      <c r="G103" s="25">
        <f t="shared" si="9"/>
        <v>0</v>
      </c>
      <c r="H103" s="25">
        <f t="shared" si="10"/>
        <v>0</v>
      </c>
      <c r="I103" s="25">
        <f t="shared" si="11"/>
        <v>0</v>
      </c>
    </row>
    <row r="104" spans="2:9" ht="30">
      <c r="B104" s="22">
        <v>82</v>
      </c>
      <c r="C104" s="41" t="s">
        <v>97</v>
      </c>
      <c r="D104" s="42">
        <v>5</v>
      </c>
      <c r="E104" s="25"/>
      <c r="F104" s="36">
        <v>0.23</v>
      </c>
      <c r="G104" s="25">
        <f t="shared" si="9"/>
        <v>0</v>
      </c>
      <c r="H104" s="25">
        <f t="shared" si="10"/>
        <v>0</v>
      </c>
      <c r="I104" s="25">
        <f t="shared" si="11"/>
        <v>0</v>
      </c>
    </row>
    <row r="105" spans="2:9" ht="15.75" customHeight="1">
      <c r="B105" s="54" t="s">
        <v>24</v>
      </c>
      <c r="C105" s="54"/>
      <c r="D105" s="54"/>
      <c r="E105" s="54"/>
      <c r="F105" s="54"/>
      <c r="G105" s="54"/>
      <c r="H105" s="43">
        <f>SUM(H23:H104)</f>
        <v>0</v>
      </c>
      <c r="I105" s="43">
        <f>SUM(I23:I104)</f>
        <v>0</v>
      </c>
    </row>
    <row r="106" spans="2:9" ht="57" customHeight="1">
      <c r="B106" s="55" t="s">
        <v>102</v>
      </c>
      <c r="C106" s="55"/>
      <c r="D106" s="55"/>
      <c r="E106" s="55"/>
      <c r="F106" s="55"/>
      <c r="G106" s="55"/>
      <c r="H106" s="44">
        <f>H105+H21</f>
        <v>0</v>
      </c>
      <c r="I106" s="44">
        <f>I105+I21</f>
        <v>0</v>
      </c>
    </row>
    <row r="109" spans="2:9" ht="297.75" customHeight="1">
      <c r="B109" s="51" t="s">
        <v>98</v>
      </c>
      <c r="C109" s="51"/>
      <c r="D109" s="51"/>
      <c r="E109" s="51"/>
      <c r="F109" s="51"/>
      <c r="G109" s="51"/>
      <c r="H109" s="51"/>
      <c r="I109" s="51"/>
    </row>
    <row r="110" spans="2:9">
      <c r="G110" s="45"/>
      <c r="H110" s="56" t="s">
        <v>103</v>
      </c>
      <c r="I110" s="56"/>
    </row>
    <row r="111" spans="2:9">
      <c r="H111" s="56" t="s">
        <v>104</v>
      </c>
      <c r="I111" s="56"/>
    </row>
    <row r="112" spans="2:9">
      <c r="H112" s="57"/>
      <c r="I112" s="57"/>
    </row>
  </sheetData>
  <mergeCells count="13">
    <mergeCell ref="H110:I110"/>
    <mergeCell ref="H111:I111"/>
    <mergeCell ref="B109:I109"/>
    <mergeCell ref="B7:I7"/>
    <mergeCell ref="B21:G21"/>
    <mergeCell ref="B22:I22"/>
    <mergeCell ref="B105:G105"/>
    <mergeCell ref="B106:G106"/>
    <mergeCell ref="B1:C1"/>
    <mergeCell ref="D1:G1"/>
    <mergeCell ref="H1:I1"/>
    <mergeCell ref="B2:I2"/>
    <mergeCell ref="B6:I6"/>
  </mergeCells>
  <pageMargins left="0.7" right="0.7" top="0.75" bottom="0.75" header="0.511811023622047" footer="0.511811023622047"/>
  <pageSetup paperSize="9" scale="7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Wyliczenie wartości ceny oferto</vt:lpstr>
      <vt:lpstr>'Wyliczenie wartości ceny oferto'!Obszar_wydruku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Malwina Piasecka-Laska</dc:creator>
  <cp:lastModifiedBy>magrus</cp:lastModifiedBy>
  <cp:revision>1</cp:revision>
  <cp:lastPrinted>2022-04-06T06:55:54Z</cp:lastPrinted>
  <dcterms:created xsi:type="dcterms:W3CDTF">2021-11-04T08:27:26Z</dcterms:created>
  <dcterms:modified xsi:type="dcterms:W3CDTF">2022-04-06T06:55:57Z</dcterms:modified>
  <dc:language>pl-PL</dc:language>
</cp:coreProperties>
</file>